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L51" i="2"/>
  <c r="K51"/>
  <c r="L45"/>
  <c r="K45"/>
  <c r="L37"/>
  <c r="L36" s="1"/>
  <c r="K37"/>
  <c r="K36" s="1"/>
  <c r="L52"/>
  <c r="K52"/>
  <c r="L56"/>
  <c r="L55" s="1"/>
  <c r="L54" s="1"/>
  <c r="K56"/>
  <c r="K55" s="1"/>
  <c r="K54" s="1"/>
  <c r="L50"/>
  <c r="L48"/>
  <c r="K48"/>
  <c r="L41"/>
  <c r="K41"/>
  <c r="L24"/>
  <c r="L23" s="1"/>
  <c r="L22" s="1"/>
  <c r="K24"/>
  <c r="K23" s="1"/>
  <c r="K22" s="1"/>
  <c r="L34"/>
  <c r="K34"/>
  <c r="L29"/>
  <c r="L28" s="1"/>
  <c r="K29"/>
  <c r="K28" s="1"/>
  <c r="L40"/>
  <c r="L39" s="1"/>
  <c r="K40"/>
  <c r="K39" s="1"/>
  <c r="K20"/>
  <c r="K19" s="1"/>
  <c r="K18" s="1"/>
  <c r="L20"/>
  <c r="L19" s="1"/>
  <c r="L18" s="1"/>
  <c r="K50" l="1"/>
  <c r="K44"/>
  <c r="K43" s="1"/>
  <c r="L44"/>
  <c r="L43" s="1"/>
  <c r="L17" s="1"/>
  <c r="L33"/>
  <c r="L32" s="1"/>
  <c r="K33"/>
  <c r="K32" s="1"/>
  <c r="K17" l="1"/>
  <c r="K58" s="1"/>
  <c r="L58"/>
</calcChain>
</file>

<file path=xl/sharedStrings.xml><?xml version="1.0" encoding="utf-8"?>
<sst xmlns="http://schemas.openxmlformats.org/spreadsheetml/2006/main" count="153" uniqueCount="57">
  <si>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</si>
  <si>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</si>
  <si>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</si>
  <si>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</si>
  <si>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</si>
  <si>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</si>
  <si>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</si>
  <si>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</si>
  <si>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</si>
  <si>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</si>
  <si>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</si>
  <si>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</si>
  <si>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</si>
  <si>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</si>
  <si>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</si>
  <si>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</si>
  <si>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</si>
  <si>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</si>
  <si>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</si>
  <si>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</si>
  <si>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</si>
  <si>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</si>
  <si>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</si>
  <si>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0 5</t>
  </si>
  <si>
    <t>Благоустройство</t>
  </si>
  <si>
    <t>0 8</t>
  </si>
  <si>
    <t>Культура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</si>
  <si>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</si>
  <si>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</si>
  <si>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</si>
  <si>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</si>
  <si>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</si>
  <si>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</si>
  <si>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</si>
  <si>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</si>
  <si>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</si>
  <si>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Другие вопросы в области культуры, кинематографии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</si>
  <si>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2016 год и на плановый период 2017 и 2018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</si>
  <si>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2016 год</t>
  </si>
  <si>
    <t>Подпрограмма "Иные межбюджетные трансферты"</t>
  </si>
  <si>
    <t>90 0 00 00000</t>
  </si>
  <si>
    <t>90 1 00 00000</t>
  </si>
  <si>
    <t>43 0 00 00000</t>
  </si>
  <si>
    <t>48 0 00 00000</t>
  </si>
  <si>
    <t>48 2 00 00000</t>
  </si>
  <si>
    <t>48 1 00 00000</t>
  </si>
  <si>
    <t>48 4 00 00000</t>
  </si>
  <si>
    <t>49 0 00 00000</t>
  </si>
  <si>
    <t>49 2 00 00000</t>
  </si>
  <si>
    <t>Обеспечение пожарной безопасности</t>
  </si>
  <si>
    <t>1 0</t>
  </si>
  <si>
    <t>45 0 00 00000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</si>
  <si>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2013-2019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</si>
  <si>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</si>
  <si>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2013-2019 годы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</si>
  <si>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2013-2019 годы</t>
  </si>
  <si>
    <t>4)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</si>
</sst>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>
      <selection activeCell="A4" sqref="A4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A2" s="5" t="s">
        <v>56</v>
      </c>
      <c r="F2" s="2"/>
      <c r="G2" s="3"/>
      <c r="H2" s="2"/>
      <c r="I2" s="2"/>
      <c r="J2" s="12"/>
      <c r="K2" s="12"/>
      <c r="L2" s="12"/>
      <c r="M2" s="4"/>
    </row>
    <row r="3" spans="1:13" ht="15" customHeight="1">
      <c r="F3" s="2"/>
      <c r="G3" s="3"/>
      <c r="H3" s="2"/>
      <c r="I3" s="2"/>
      <c r="J3" s="12"/>
      <c r="K3" s="12"/>
      <c r="L3" s="12"/>
      <c r="M3" s="4"/>
    </row>
    <row r="4" spans="1:13" ht="15" customHeight="1">
      <c r="F4" s="2"/>
      <c r="G4" s="2"/>
      <c r="H4" s="2"/>
      <c r="I4" s="41" t="s">
        <v>27</v>
      </c>
      <c r="J4" s="41"/>
      <c r="K4" s="41"/>
      <c r="L4" s="41"/>
      <c r="M4" s="4"/>
    </row>
    <row r="5" spans="1:13" ht="15" customHeight="1">
      <c r="F5" s="2"/>
      <c r="G5" s="2"/>
      <c r="H5" s="44" t="s">
        <v>37</v>
      </c>
      <c r="I5" s="44"/>
      <c r="J5" s="44"/>
      <c r="K5" s="44"/>
      <c r="L5" s="44"/>
      <c r="M5" s="4"/>
    </row>
    <row r="6" spans="1:13" ht="34.200000000000003" customHeight="1">
      <c r="F6" s="2"/>
      <c r="G6" s="2"/>
      <c r="H6" s="44"/>
      <c r="I6" s="44"/>
      <c r="J6" s="44"/>
      <c r="K6" s="44"/>
      <c r="L6" s="44"/>
      <c r="M6" s="4"/>
    </row>
    <row r="7" spans="1:13" ht="15" customHeight="1">
      <c r="F7" s="2"/>
      <c r="G7" s="2"/>
      <c r="H7" s="44"/>
      <c r="I7" s="44"/>
      <c r="J7" s="44"/>
      <c r="K7" s="44"/>
      <c r="L7" s="44"/>
      <c r="M7" s="4"/>
    </row>
    <row r="8" spans="1:13" ht="50.4" customHeight="1">
      <c r="F8" s="2"/>
      <c r="G8" s="2"/>
      <c r="H8" s="44"/>
      <c r="I8" s="44"/>
      <c r="J8" s="44"/>
      <c r="K8" s="44"/>
      <c r="L8" s="44"/>
      <c r="M8" s="6"/>
    </row>
    <row r="9" spans="1:13" ht="20.399999999999999" hidden="1" customHeight="1">
      <c r="D9" s="11"/>
      <c r="E9" s="11"/>
      <c r="F9" s="11"/>
      <c r="G9" s="11"/>
      <c r="H9" s="44"/>
      <c r="I9" s="44"/>
      <c r="J9" s="44"/>
      <c r="K9" s="44"/>
      <c r="L9" s="44"/>
      <c r="M9" s="6"/>
    </row>
    <row r="10" spans="1:13" ht="8.4" customHeight="1">
      <c r="D10" s="11"/>
      <c r="E10" s="11"/>
      <c r="F10" s="11"/>
      <c r="G10" s="11"/>
      <c r="H10" s="11"/>
      <c r="I10" s="13"/>
      <c r="J10" s="13"/>
      <c r="K10" s="13"/>
      <c r="L10" s="13"/>
      <c r="M10" s="6"/>
    </row>
    <row r="11" spans="1:13" ht="58.2" customHeight="1">
      <c r="C11" s="42" t="s">
        <v>38</v>
      </c>
      <c r="D11" s="42"/>
      <c r="E11" s="42"/>
      <c r="F11" s="42"/>
      <c r="G11" s="42"/>
      <c r="H11" s="42"/>
      <c r="I11" s="42"/>
      <c r="J11" s="42"/>
      <c r="K11" s="42"/>
      <c r="L11" s="13"/>
      <c r="M11" s="6"/>
    </row>
    <row r="12" spans="1:13" ht="66" hidden="1" customHeight="1">
      <c r="C12" s="42"/>
      <c r="D12" s="42"/>
      <c r="E12" s="42"/>
      <c r="F12" s="42"/>
      <c r="G12" s="42"/>
      <c r="H12" s="42"/>
      <c r="I12" s="42"/>
      <c r="J12" s="42"/>
      <c r="K12" s="42"/>
      <c r="L12" s="13"/>
      <c r="M12" s="6"/>
    </row>
    <row r="13" spans="1:13" ht="15.6" customHeight="1">
      <c r="D13" s="11"/>
      <c r="E13" s="11"/>
      <c r="F13" s="11"/>
      <c r="G13" s="11"/>
      <c r="H13" s="11"/>
      <c r="I13" s="13"/>
      <c r="J13" s="13"/>
      <c r="K13" s="13"/>
      <c r="L13" s="13"/>
      <c r="M13" s="6"/>
    </row>
    <row r="14" spans="1:13" ht="15" customHeight="1">
      <c r="F14" s="7"/>
      <c r="G14" s="8"/>
      <c r="H14" s="8"/>
      <c r="I14" s="8"/>
      <c r="J14" s="8"/>
      <c r="K14" s="8"/>
      <c r="L14" s="9"/>
      <c r="M14" s="6"/>
    </row>
    <row r="15" spans="1:13" ht="30.75" customHeight="1">
      <c r="A15" s="39" t="s">
        <v>11</v>
      </c>
      <c r="B15" s="43" t="s">
        <v>12</v>
      </c>
      <c r="C15" s="43"/>
      <c r="D15" s="43"/>
      <c r="E15" s="43"/>
      <c r="F15" s="43" t="s">
        <v>3</v>
      </c>
      <c r="G15" s="43" t="s">
        <v>4</v>
      </c>
      <c r="H15" s="43" t="s">
        <v>5</v>
      </c>
      <c r="I15" s="43" t="s">
        <v>6</v>
      </c>
      <c r="J15" s="16"/>
      <c r="K15" s="43" t="s">
        <v>7</v>
      </c>
      <c r="L15" s="43"/>
      <c r="M15" s="6"/>
    </row>
    <row r="16" spans="1:13" ht="123.6" customHeight="1">
      <c r="A16" s="39"/>
      <c r="B16" s="43"/>
      <c r="C16" s="43"/>
      <c r="D16" s="43"/>
      <c r="E16" s="43"/>
      <c r="F16" s="43"/>
      <c r="G16" s="43"/>
      <c r="H16" s="43"/>
      <c r="I16" s="43"/>
      <c r="J16" s="16"/>
      <c r="K16" s="17" t="s">
        <v>13</v>
      </c>
      <c r="L16" s="17" t="s">
        <v>8</v>
      </c>
      <c r="M16" s="6"/>
    </row>
    <row r="17" spans="1:13" ht="37.799999999999997" customHeight="1">
      <c r="A17" s="14">
        <v>228</v>
      </c>
      <c r="B17" s="35" t="s">
        <v>35</v>
      </c>
      <c r="C17" s="35"/>
      <c r="D17" s="35"/>
      <c r="E17" s="35"/>
      <c r="F17" s="40" t="s">
        <v>0</v>
      </c>
      <c r="G17" s="40"/>
      <c r="H17" s="40"/>
      <c r="I17" s="40"/>
      <c r="J17" s="18"/>
      <c r="K17" s="19">
        <f>K18+K22+K28+K32+K36+K39+K43+K50+K54</f>
        <v>3821.2</v>
      </c>
      <c r="L17" s="19">
        <f>L18+L22+L28+L32+L36+L39+L43+L50+L54</f>
        <v>379.2</v>
      </c>
      <c r="M17" s="10"/>
    </row>
    <row r="18" spans="1:13" ht="87" customHeight="1">
      <c r="A18" s="14">
        <v>228</v>
      </c>
      <c r="B18" s="35" t="s">
        <v>1</v>
      </c>
      <c r="C18" s="35"/>
      <c r="D18" s="35"/>
      <c r="E18" s="35"/>
      <c r="F18" s="20">
        <v>1</v>
      </c>
      <c r="G18" s="20">
        <v>2</v>
      </c>
      <c r="H18" s="21" t="s">
        <v>0</v>
      </c>
      <c r="I18" s="22" t="s">
        <v>0</v>
      </c>
      <c r="J18" s="16"/>
      <c r="K18" s="19">
        <f t="shared" ref="K18:L20" si="0">K19</f>
        <v>631.20000000000005</v>
      </c>
      <c r="L18" s="19">
        <f t="shared" si="0"/>
        <v>0</v>
      </c>
      <c r="M18" s="10"/>
    </row>
    <row r="19" spans="1:13" ht="51" customHeight="1">
      <c r="A19" s="27">
        <v>228</v>
      </c>
      <c r="B19" s="34" t="s">
        <v>31</v>
      </c>
      <c r="C19" s="34"/>
      <c r="D19" s="34"/>
      <c r="E19" s="34"/>
      <c r="F19" s="23">
        <v>1</v>
      </c>
      <c r="G19" s="23">
        <v>2</v>
      </c>
      <c r="H19" s="24" t="s">
        <v>40</v>
      </c>
      <c r="I19" s="25" t="s">
        <v>0</v>
      </c>
      <c r="J19" s="18"/>
      <c r="K19" s="15">
        <f t="shared" si="0"/>
        <v>631.20000000000005</v>
      </c>
      <c r="L19" s="15">
        <f t="shared" si="0"/>
        <v>0</v>
      </c>
      <c r="M19" s="10"/>
    </row>
    <row r="20" spans="1:13" ht="143.4" customHeight="1">
      <c r="A20" s="27">
        <v>228</v>
      </c>
      <c r="B20" s="34" t="s">
        <v>30</v>
      </c>
      <c r="C20" s="34"/>
      <c r="D20" s="34"/>
      <c r="E20" s="34"/>
      <c r="F20" s="23">
        <v>1</v>
      </c>
      <c r="G20" s="23">
        <v>2</v>
      </c>
      <c r="H20" s="24" t="s">
        <v>41</v>
      </c>
      <c r="I20" s="25" t="s">
        <v>0</v>
      </c>
      <c r="J20" s="18"/>
      <c r="K20" s="15">
        <f t="shared" si="0"/>
        <v>631.20000000000005</v>
      </c>
      <c r="L20" s="15">
        <f t="shared" si="0"/>
        <v>0</v>
      </c>
      <c r="M20" s="10"/>
    </row>
    <row r="21" spans="1:13" ht="51.6" customHeight="1">
      <c r="A21" s="27">
        <v>228</v>
      </c>
      <c r="B21" s="34" t="s">
        <v>9</v>
      </c>
      <c r="C21" s="34"/>
      <c r="D21" s="34"/>
      <c r="E21" s="34"/>
      <c r="F21" s="23">
        <v>1</v>
      </c>
      <c r="G21" s="23">
        <v>2</v>
      </c>
      <c r="H21" s="24" t="s">
        <v>41</v>
      </c>
      <c r="I21" s="25">
        <v>120</v>
      </c>
      <c r="J21" s="18"/>
      <c r="K21" s="15">
        <v>631.20000000000005</v>
      </c>
      <c r="L21" s="15">
        <v>0</v>
      </c>
      <c r="M21" s="10"/>
    </row>
    <row r="22" spans="1:13" ht="129" customHeight="1">
      <c r="A22" s="14">
        <v>228</v>
      </c>
      <c r="B22" s="35" t="s">
        <v>2</v>
      </c>
      <c r="C22" s="35"/>
      <c r="D22" s="35"/>
      <c r="E22" s="35"/>
      <c r="F22" s="20">
        <v>1</v>
      </c>
      <c r="G22" s="20">
        <v>4</v>
      </c>
      <c r="H22" s="21" t="s">
        <v>0</v>
      </c>
      <c r="I22" s="22" t="s">
        <v>0</v>
      </c>
      <c r="J22" s="16"/>
      <c r="K22" s="19">
        <f>K23</f>
        <v>461.59999999999997</v>
      </c>
      <c r="L22" s="19">
        <f>L23</f>
        <v>0</v>
      </c>
      <c r="M22" s="10"/>
    </row>
    <row r="23" spans="1:13" ht="50.4" customHeight="1">
      <c r="A23" s="27">
        <v>228</v>
      </c>
      <c r="B23" s="34" t="s">
        <v>31</v>
      </c>
      <c r="C23" s="34"/>
      <c r="D23" s="34"/>
      <c r="E23" s="34"/>
      <c r="F23" s="23">
        <v>1</v>
      </c>
      <c r="G23" s="23">
        <v>4</v>
      </c>
      <c r="H23" s="24" t="s">
        <v>40</v>
      </c>
      <c r="I23" s="25" t="s">
        <v>0</v>
      </c>
      <c r="J23" s="18"/>
      <c r="K23" s="15">
        <f>K24</f>
        <v>461.59999999999997</v>
      </c>
      <c r="L23" s="15">
        <f>L24</f>
        <v>0</v>
      </c>
      <c r="M23" s="10"/>
    </row>
    <row r="24" spans="1:13" ht="144" customHeight="1">
      <c r="A24" s="27">
        <v>228</v>
      </c>
      <c r="B24" s="34" t="s">
        <v>30</v>
      </c>
      <c r="C24" s="34"/>
      <c r="D24" s="34"/>
      <c r="E24" s="34"/>
      <c r="F24" s="23">
        <v>1</v>
      </c>
      <c r="G24" s="23">
        <v>4</v>
      </c>
      <c r="H24" s="24" t="s">
        <v>41</v>
      </c>
      <c r="I24" s="25" t="s">
        <v>0</v>
      </c>
      <c r="J24" s="18"/>
      <c r="K24" s="15">
        <f>K25+K26+K27</f>
        <v>461.59999999999997</v>
      </c>
      <c r="L24" s="15">
        <f>L25+L26+L27</f>
        <v>0</v>
      </c>
      <c r="M24" s="10"/>
    </row>
    <row r="25" spans="1:13" ht="50.4" customHeight="1">
      <c r="A25" s="27">
        <v>228</v>
      </c>
      <c r="B25" s="34" t="s">
        <v>9</v>
      </c>
      <c r="C25" s="34"/>
      <c r="D25" s="34"/>
      <c r="E25" s="34"/>
      <c r="F25" s="23">
        <v>1</v>
      </c>
      <c r="G25" s="23">
        <v>4</v>
      </c>
      <c r="H25" s="24" t="s">
        <v>41</v>
      </c>
      <c r="I25" s="25">
        <v>120</v>
      </c>
      <c r="J25" s="18"/>
      <c r="K25" s="15">
        <v>427.4</v>
      </c>
      <c r="L25" s="15">
        <v>0</v>
      </c>
      <c r="M25" s="10"/>
    </row>
    <row r="26" spans="1:13" ht="59.4" customHeight="1">
      <c r="A26" s="27">
        <v>228</v>
      </c>
      <c r="B26" s="34" t="s">
        <v>10</v>
      </c>
      <c r="C26" s="34"/>
      <c r="D26" s="34"/>
      <c r="E26" s="34"/>
      <c r="F26" s="23">
        <v>1</v>
      </c>
      <c r="G26" s="23">
        <v>4</v>
      </c>
      <c r="H26" s="24" t="s">
        <v>41</v>
      </c>
      <c r="I26" s="25">
        <v>240</v>
      </c>
      <c r="J26" s="18"/>
      <c r="K26" s="15">
        <v>33</v>
      </c>
      <c r="L26" s="15">
        <v>0</v>
      </c>
      <c r="M26" s="10"/>
    </row>
    <row r="27" spans="1:13" ht="42.6" customHeight="1">
      <c r="A27" s="27">
        <v>228</v>
      </c>
      <c r="B27" s="34" t="s">
        <v>14</v>
      </c>
      <c r="C27" s="34"/>
      <c r="D27" s="34"/>
      <c r="E27" s="34"/>
      <c r="F27" s="23">
        <v>1</v>
      </c>
      <c r="G27" s="23">
        <v>4</v>
      </c>
      <c r="H27" s="24" t="s">
        <v>41</v>
      </c>
      <c r="I27" s="25">
        <v>540</v>
      </c>
      <c r="J27" s="18"/>
      <c r="K27" s="15">
        <v>1.2</v>
      </c>
      <c r="L27" s="15">
        <v>0</v>
      </c>
      <c r="M27" s="10"/>
    </row>
    <row r="28" spans="1:13" ht="43.2" customHeight="1">
      <c r="A28" s="14">
        <v>228</v>
      </c>
      <c r="B28" s="35" t="s">
        <v>16</v>
      </c>
      <c r="C28" s="35"/>
      <c r="D28" s="35"/>
      <c r="E28" s="35"/>
      <c r="F28" s="20" t="s">
        <v>15</v>
      </c>
      <c r="G28" s="20" t="s">
        <v>17</v>
      </c>
      <c r="H28" s="21"/>
      <c r="I28" s="22"/>
      <c r="J28" s="16"/>
      <c r="K28" s="19">
        <f>K29</f>
        <v>308</v>
      </c>
      <c r="L28" s="19">
        <f>L29</f>
        <v>33.4</v>
      </c>
      <c r="M28" s="10"/>
    </row>
    <row r="29" spans="1:13" ht="118.2" customHeight="1">
      <c r="A29" s="26">
        <v>228</v>
      </c>
      <c r="B29" s="34" t="s">
        <v>55</v>
      </c>
      <c r="C29" s="34"/>
      <c r="D29" s="34"/>
      <c r="E29" s="34"/>
      <c r="F29" s="23" t="s">
        <v>15</v>
      </c>
      <c r="G29" s="23" t="s">
        <v>17</v>
      </c>
      <c r="H29" s="24" t="s">
        <v>42</v>
      </c>
      <c r="I29" s="25"/>
      <c r="J29" s="18"/>
      <c r="K29" s="15">
        <f>K30+K31</f>
        <v>308</v>
      </c>
      <c r="L29" s="15">
        <f>L30+L31</f>
        <v>33.4</v>
      </c>
      <c r="M29" s="10"/>
    </row>
    <row r="30" spans="1:13" ht="57.6" customHeight="1">
      <c r="A30" s="26">
        <v>228</v>
      </c>
      <c r="B30" s="34" t="s">
        <v>10</v>
      </c>
      <c r="C30" s="34"/>
      <c r="D30" s="34"/>
      <c r="E30" s="34"/>
      <c r="F30" s="23">
        <v>1</v>
      </c>
      <c r="G30" s="23" t="s">
        <v>17</v>
      </c>
      <c r="H30" s="24" t="s">
        <v>42</v>
      </c>
      <c r="I30" s="25">
        <v>240</v>
      </c>
      <c r="J30" s="18"/>
      <c r="K30" s="15">
        <v>294.5</v>
      </c>
      <c r="L30" s="15">
        <v>33.4</v>
      </c>
      <c r="M30" s="10"/>
    </row>
    <row r="31" spans="1:13" ht="39.6" customHeight="1">
      <c r="A31" s="26">
        <v>228</v>
      </c>
      <c r="B31" s="34" t="s">
        <v>29</v>
      </c>
      <c r="C31" s="34"/>
      <c r="D31" s="34"/>
      <c r="E31" s="34"/>
      <c r="F31" s="23" t="s">
        <v>15</v>
      </c>
      <c r="G31" s="23" t="s">
        <v>17</v>
      </c>
      <c r="H31" s="24" t="s">
        <v>42</v>
      </c>
      <c r="I31" s="25">
        <v>850</v>
      </c>
      <c r="J31" s="18"/>
      <c r="K31" s="15">
        <v>13.5</v>
      </c>
      <c r="L31" s="15">
        <v>0</v>
      </c>
      <c r="M31" s="10"/>
    </row>
    <row r="32" spans="1:13" ht="42" customHeight="1">
      <c r="A32" s="14">
        <v>228</v>
      </c>
      <c r="B32" s="35" t="s">
        <v>19</v>
      </c>
      <c r="C32" s="35"/>
      <c r="D32" s="35"/>
      <c r="E32" s="35"/>
      <c r="F32" s="20" t="s">
        <v>18</v>
      </c>
      <c r="G32" s="20" t="s">
        <v>20</v>
      </c>
      <c r="H32" s="21"/>
      <c r="I32" s="22"/>
      <c r="J32" s="16"/>
      <c r="K32" s="19">
        <f t="shared" ref="K32:L34" si="1">K33</f>
        <v>77.2</v>
      </c>
      <c r="L32" s="19">
        <f t="shared" si="1"/>
        <v>77.2</v>
      </c>
      <c r="M32" s="10"/>
    </row>
    <row r="33" spans="1:13" ht="42" customHeight="1">
      <c r="A33" s="26">
        <v>228</v>
      </c>
      <c r="B33" s="34" t="s">
        <v>31</v>
      </c>
      <c r="C33" s="34"/>
      <c r="D33" s="34"/>
      <c r="E33" s="34"/>
      <c r="F33" s="23" t="s">
        <v>18</v>
      </c>
      <c r="G33" s="23" t="s">
        <v>20</v>
      </c>
      <c r="H33" s="24" t="s">
        <v>40</v>
      </c>
      <c r="I33" s="22"/>
      <c r="J33" s="16"/>
      <c r="K33" s="15">
        <f t="shared" si="1"/>
        <v>77.2</v>
      </c>
      <c r="L33" s="15">
        <f t="shared" si="1"/>
        <v>77.2</v>
      </c>
      <c r="M33" s="10"/>
    </row>
    <row r="34" spans="1:13" ht="133.80000000000001" customHeight="1">
      <c r="A34" s="26">
        <v>228</v>
      </c>
      <c r="B34" s="34" t="s">
        <v>30</v>
      </c>
      <c r="C34" s="34"/>
      <c r="D34" s="34"/>
      <c r="E34" s="34"/>
      <c r="F34" s="23" t="s">
        <v>18</v>
      </c>
      <c r="G34" s="23" t="s">
        <v>20</v>
      </c>
      <c r="H34" s="24" t="s">
        <v>41</v>
      </c>
      <c r="I34" s="22"/>
      <c r="J34" s="16"/>
      <c r="K34" s="15">
        <f t="shared" si="1"/>
        <v>77.2</v>
      </c>
      <c r="L34" s="15">
        <f t="shared" si="1"/>
        <v>77.2</v>
      </c>
      <c r="M34" s="10"/>
    </row>
    <row r="35" spans="1:13" ht="49.8" customHeight="1">
      <c r="A35" s="26">
        <v>228</v>
      </c>
      <c r="B35" s="34" t="s">
        <v>9</v>
      </c>
      <c r="C35" s="34"/>
      <c r="D35" s="34"/>
      <c r="E35" s="34"/>
      <c r="F35" s="23" t="s">
        <v>18</v>
      </c>
      <c r="G35" s="23" t="s">
        <v>20</v>
      </c>
      <c r="H35" s="24" t="s">
        <v>41</v>
      </c>
      <c r="I35" s="25">
        <v>120</v>
      </c>
      <c r="J35" s="18"/>
      <c r="K35" s="15">
        <v>77.2</v>
      </c>
      <c r="L35" s="15">
        <v>77.2</v>
      </c>
      <c r="M35" s="10"/>
    </row>
    <row r="36" spans="1:13" ht="32.4" customHeight="1">
      <c r="A36" s="14">
        <v>228</v>
      </c>
      <c r="B36" s="36" t="s">
        <v>49</v>
      </c>
      <c r="C36" s="37"/>
      <c r="D36" s="37"/>
      <c r="E36" s="38"/>
      <c r="F36" s="32" t="s">
        <v>20</v>
      </c>
      <c r="G36" s="32" t="s">
        <v>50</v>
      </c>
      <c r="H36" s="21"/>
      <c r="I36" s="22"/>
      <c r="J36" s="16"/>
      <c r="K36" s="19">
        <f>K37</f>
        <v>9.1999999999999993</v>
      </c>
      <c r="L36" s="19">
        <f>L37</f>
        <v>6.6</v>
      </c>
      <c r="M36" s="10"/>
    </row>
    <row r="37" spans="1:13" ht="94.8" customHeight="1">
      <c r="A37" s="33">
        <v>228</v>
      </c>
      <c r="B37" s="45" t="s">
        <v>54</v>
      </c>
      <c r="C37" s="46"/>
      <c r="D37" s="46"/>
      <c r="E37" s="47"/>
      <c r="F37" s="23" t="s">
        <v>20</v>
      </c>
      <c r="G37" s="23" t="s">
        <v>50</v>
      </c>
      <c r="H37" s="24" t="s">
        <v>51</v>
      </c>
      <c r="I37" s="25"/>
      <c r="J37" s="18"/>
      <c r="K37" s="15">
        <f>K38</f>
        <v>9.1999999999999993</v>
      </c>
      <c r="L37" s="15">
        <f>L38</f>
        <v>6.6</v>
      </c>
      <c r="M37" s="10"/>
    </row>
    <row r="38" spans="1:13" ht="64.8" customHeight="1">
      <c r="A38" s="33">
        <v>228</v>
      </c>
      <c r="B38" s="34" t="s">
        <v>10</v>
      </c>
      <c r="C38" s="34"/>
      <c r="D38" s="34"/>
      <c r="E38" s="34"/>
      <c r="F38" s="23" t="s">
        <v>20</v>
      </c>
      <c r="G38" s="23" t="s">
        <v>50</v>
      </c>
      <c r="H38" s="24" t="s">
        <v>51</v>
      </c>
      <c r="I38" s="25">
        <v>240</v>
      </c>
      <c r="J38" s="18"/>
      <c r="K38" s="15">
        <v>9.1999999999999993</v>
      </c>
      <c r="L38" s="15">
        <v>6.6</v>
      </c>
      <c r="M38" s="10"/>
    </row>
    <row r="39" spans="1:13" ht="39.6" customHeight="1">
      <c r="A39" s="14">
        <v>228</v>
      </c>
      <c r="B39" s="35" t="s">
        <v>28</v>
      </c>
      <c r="C39" s="35"/>
      <c r="D39" s="35"/>
      <c r="E39" s="35"/>
      <c r="F39" s="20" t="s">
        <v>22</v>
      </c>
      <c r="G39" s="20" t="s">
        <v>21</v>
      </c>
      <c r="H39" s="21"/>
      <c r="I39" s="22"/>
      <c r="J39" s="16"/>
      <c r="K39" s="19">
        <f>K40</f>
        <v>898.2</v>
      </c>
      <c r="L39" s="19">
        <f>L40</f>
        <v>0</v>
      </c>
      <c r="M39" s="10"/>
    </row>
    <row r="40" spans="1:13" ht="108.6" customHeight="1">
      <c r="A40" s="26">
        <v>228</v>
      </c>
      <c r="B40" s="34" t="s">
        <v>53</v>
      </c>
      <c r="C40" s="34"/>
      <c r="D40" s="34"/>
      <c r="E40" s="34"/>
      <c r="F40" s="23" t="s">
        <v>22</v>
      </c>
      <c r="G40" s="23" t="s">
        <v>21</v>
      </c>
      <c r="H40" s="24" t="s">
        <v>43</v>
      </c>
      <c r="I40" s="25"/>
      <c r="J40" s="18"/>
      <c r="K40" s="15">
        <f>K42</f>
        <v>898.2</v>
      </c>
      <c r="L40" s="15">
        <f>L42</f>
        <v>0</v>
      </c>
      <c r="M40" s="10"/>
    </row>
    <row r="41" spans="1:13" ht="45" customHeight="1">
      <c r="A41" s="26">
        <v>228</v>
      </c>
      <c r="B41" s="34" t="s">
        <v>33</v>
      </c>
      <c r="C41" s="34"/>
      <c r="D41" s="34"/>
      <c r="E41" s="34"/>
      <c r="F41" s="23" t="s">
        <v>22</v>
      </c>
      <c r="G41" s="23" t="s">
        <v>21</v>
      </c>
      <c r="H41" s="24" t="s">
        <v>44</v>
      </c>
      <c r="I41" s="25"/>
      <c r="J41" s="18"/>
      <c r="K41" s="15">
        <f>K42</f>
        <v>898.2</v>
      </c>
      <c r="L41" s="15">
        <f>L42</f>
        <v>0</v>
      </c>
      <c r="M41" s="10"/>
    </row>
    <row r="42" spans="1:13" ht="64.2" customHeight="1">
      <c r="A42" s="26">
        <v>228</v>
      </c>
      <c r="B42" s="34" t="s">
        <v>10</v>
      </c>
      <c r="C42" s="34"/>
      <c r="D42" s="34"/>
      <c r="E42" s="34"/>
      <c r="F42" s="23" t="s">
        <v>22</v>
      </c>
      <c r="G42" s="23" t="s">
        <v>21</v>
      </c>
      <c r="H42" s="24" t="s">
        <v>44</v>
      </c>
      <c r="I42" s="25">
        <v>240</v>
      </c>
      <c r="J42" s="18"/>
      <c r="K42" s="15">
        <v>898.2</v>
      </c>
      <c r="L42" s="15">
        <v>0</v>
      </c>
      <c r="M42" s="10"/>
    </row>
    <row r="43" spans="1:13" ht="28.8" customHeight="1">
      <c r="A43" s="14">
        <v>228</v>
      </c>
      <c r="B43" s="35" t="s">
        <v>24</v>
      </c>
      <c r="C43" s="35"/>
      <c r="D43" s="35"/>
      <c r="E43" s="35"/>
      <c r="F43" s="20" t="s">
        <v>23</v>
      </c>
      <c r="G43" s="20" t="s">
        <v>20</v>
      </c>
      <c r="H43" s="21"/>
      <c r="I43" s="22"/>
      <c r="J43" s="16"/>
      <c r="K43" s="19">
        <f t="shared" ref="K43:L43" si="2">K44</f>
        <v>517.79999999999995</v>
      </c>
      <c r="L43" s="19">
        <f t="shared" si="2"/>
        <v>262</v>
      </c>
      <c r="M43" s="10"/>
    </row>
    <row r="44" spans="1:13" ht="94.8" customHeight="1">
      <c r="A44" s="26">
        <v>228</v>
      </c>
      <c r="B44" s="34" t="s">
        <v>53</v>
      </c>
      <c r="C44" s="34"/>
      <c r="D44" s="34"/>
      <c r="E44" s="34"/>
      <c r="F44" s="23" t="s">
        <v>23</v>
      </c>
      <c r="G44" s="23" t="s">
        <v>20</v>
      </c>
      <c r="H44" s="24" t="s">
        <v>43</v>
      </c>
      <c r="I44" s="25"/>
      <c r="J44" s="18"/>
      <c r="K44" s="15">
        <f>K45+K48</f>
        <v>517.79999999999995</v>
      </c>
      <c r="L44" s="15">
        <f>L45+L48</f>
        <v>262</v>
      </c>
      <c r="M44" s="10"/>
    </row>
    <row r="45" spans="1:13" ht="38.4" customHeight="1">
      <c r="A45" s="26">
        <v>228</v>
      </c>
      <c r="B45" s="34" t="s">
        <v>32</v>
      </c>
      <c r="C45" s="34"/>
      <c r="D45" s="34"/>
      <c r="E45" s="34"/>
      <c r="F45" s="23" t="s">
        <v>23</v>
      </c>
      <c r="G45" s="23" t="s">
        <v>20</v>
      </c>
      <c r="H45" s="24" t="s">
        <v>45</v>
      </c>
      <c r="I45" s="25"/>
      <c r="J45" s="18"/>
      <c r="K45" s="15">
        <f>K46+K47</f>
        <v>333.8</v>
      </c>
      <c r="L45" s="15">
        <f>L46+L47</f>
        <v>139.5</v>
      </c>
      <c r="M45" s="10"/>
    </row>
    <row r="46" spans="1:13" ht="64.2" customHeight="1">
      <c r="A46" s="28">
        <v>228</v>
      </c>
      <c r="B46" s="34" t="s">
        <v>10</v>
      </c>
      <c r="C46" s="34"/>
      <c r="D46" s="34"/>
      <c r="E46" s="34"/>
      <c r="F46" s="23" t="s">
        <v>23</v>
      </c>
      <c r="G46" s="23" t="s">
        <v>20</v>
      </c>
      <c r="H46" s="24" t="s">
        <v>45</v>
      </c>
      <c r="I46" s="25">
        <v>240</v>
      </c>
      <c r="J46" s="18"/>
      <c r="K46" s="15">
        <v>333.7</v>
      </c>
      <c r="L46" s="15">
        <v>139.5</v>
      </c>
      <c r="M46" s="10"/>
    </row>
    <row r="47" spans="1:13" ht="37.799999999999997" customHeight="1">
      <c r="A47" s="33">
        <v>228</v>
      </c>
      <c r="B47" s="34" t="s">
        <v>14</v>
      </c>
      <c r="C47" s="34"/>
      <c r="D47" s="34"/>
      <c r="E47" s="34"/>
      <c r="F47" s="23" t="s">
        <v>23</v>
      </c>
      <c r="G47" s="23" t="s">
        <v>20</v>
      </c>
      <c r="H47" s="24" t="s">
        <v>45</v>
      </c>
      <c r="I47" s="25">
        <v>540</v>
      </c>
      <c r="J47" s="18"/>
      <c r="K47" s="15">
        <v>0.1</v>
      </c>
      <c r="L47" s="15">
        <v>0</v>
      </c>
      <c r="M47" s="10"/>
    </row>
    <row r="48" spans="1:13" ht="39" customHeight="1">
      <c r="A48" s="26">
        <v>228</v>
      </c>
      <c r="B48" s="34" t="s">
        <v>34</v>
      </c>
      <c r="C48" s="34"/>
      <c r="D48" s="34"/>
      <c r="E48" s="34"/>
      <c r="F48" s="23" t="s">
        <v>23</v>
      </c>
      <c r="G48" s="23" t="s">
        <v>20</v>
      </c>
      <c r="H48" s="24" t="s">
        <v>46</v>
      </c>
      <c r="I48" s="25"/>
      <c r="J48" s="18"/>
      <c r="K48" s="15">
        <f>K49</f>
        <v>184</v>
      </c>
      <c r="L48" s="15">
        <f>L49</f>
        <v>122.5</v>
      </c>
      <c r="M48" s="10"/>
    </row>
    <row r="49" spans="1:13" ht="58.2" customHeight="1">
      <c r="A49" s="26">
        <v>228</v>
      </c>
      <c r="B49" s="34" t="s">
        <v>10</v>
      </c>
      <c r="C49" s="34"/>
      <c r="D49" s="34"/>
      <c r="E49" s="34"/>
      <c r="F49" s="23" t="s">
        <v>23</v>
      </c>
      <c r="G49" s="23" t="s">
        <v>20</v>
      </c>
      <c r="H49" s="24" t="s">
        <v>46</v>
      </c>
      <c r="I49" s="25">
        <v>240</v>
      </c>
      <c r="J49" s="18"/>
      <c r="K49" s="15">
        <v>184</v>
      </c>
      <c r="L49" s="15">
        <v>122.5</v>
      </c>
      <c r="M49" s="10"/>
    </row>
    <row r="50" spans="1:13" ht="25.2" customHeight="1">
      <c r="A50" s="14">
        <v>228</v>
      </c>
      <c r="B50" s="35" t="s">
        <v>26</v>
      </c>
      <c r="C50" s="35"/>
      <c r="D50" s="35"/>
      <c r="E50" s="35"/>
      <c r="F50" s="20" t="s">
        <v>25</v>
      </c>
      <c r="G50" s="20" t="s">
        <v>15</v>
      </c>
      <c r="H50" s="21"/>
      <c r="I50" s="22"/>
      <c r="J50" s="16"/>
      <c r="K50" s="19">
        <f t="shared" ref="K50:L52" si="3">K51</f>
        <v>868</v>
      </c>
      <c r="L50" s="19">
        <f t="shared" si="3"/>
        <v>0</v>
      </c>
      <c r="M50" s="10"/>
    </row>
    <row r="51" spans="1:13" ht="96.6" customHeight="1">
      <c r="A51" s="29">
        <v>228</v>
      </c>
      <c r="B51" s="34" t="s">
        <v>52</v>
      </c>
      <c r="C51" s="34"/>
      <c r="D51" s="34"/>
      <c r="E51" s="34"/>
      <c r="F51" s="23" t="s">
        <v>25</v>
      </c>
      <c r="G51" s="23" t="s">
        <v>15</v>
      </c>
      <c r="H51" s="24" t="s">
        <v>47</v>
      </c>
      <c r="I51" s="22"/>
      <c r="J51" s="16"/>
      <c r="K51" s="15">
        <f t="shared" si="3"/>
        <v>868</v>
      </c>
      <c r="L51" s="15">
        <f t="shared" si="3"/>
        <v>0</v>
      </c>
      <c r="M51" s="10"/>
    </row>
    <row r="52" spans="1:13" ht="49.2" customHeight="1">
      <c r="A52" s="26">
        <v>228</v>
      </c>
      <c r="B52" s="34" t="s">
        <v>39</v>
      </c>
      <c r="C52" s="34"/>
      <c r="D52" s="34"/>
      <c r="E52" s="34"/>
      <c r="F52" s="23" t="s">
        <v>25</v>
      </c>
      <c r="G52" s="23" t="s">
        <v>15</v>
      </c>
      <c r="H52" s="24" t="s">
        <v>48</v>
      </c>
      <c r="I52" s="25"/>
      <c r="J52" s="18"/>
      <c r="K52" s="15">
        <f t="shared" si="3"/>
        <v>868</v>
      </c>
      <c r="L52" s="15">
        <f t="shared" si="3"/>
        <v>0</v>
      </c>
      <c r="M52" s="10"/>
    </row>
    <row r="53" spans="1:13" ht="36.6" customHeight="1">
      <c r="A53" s="26">
        <v>228</v>
      </c>
      <c r="B53" s="34" t="s">
        <v>14</v>
      </c>
      <c r="C53" s="34"/>
      <c r="D53" s="34"/>
      <c r="E53" s="34"/>
      <c r="F53" s="23" t="s">
        <v>25</v>
      </c>
      <c r="G53" s="23" t="s">
        <v>15</v>
      </c>
      <c r="H53" s="24" t="s">
        <v>48</v>
      </c>
      <c r="I53" s="25">
        <v>540</v>
      </c>
      <c r="J53" s="18"/>
      <c r="K53" s="15">
        <v>868</v>
      </c>
      <c r="L53" s="15">
        <v>0</v>
      </c>
      <c r="M53" s="10"/>
    </row>
    <row r="54" spans="1:13" ht="36.6" customHeight="1">
      <c r="A54" s="14">
        <v>228</v>
      </c>
      <c r="B54" s="36" t="s">
        <v>36</v>
      </c>
      <c r="C54" s="37"/>
      <c r="D54" s="37"/>
      <c r="E54" s="38"/>
      <c r="F54" s="31" t="s">
        <v>25</v>
      </c>
      <c r="G54" s="31" t="s">
        <v>22</v>
      </c>
      <c r="H54" s="21"/>
      <c r="I54" s="22"/>
      <c r="J54" s="16"/>
      <c r="K54" s="19">
        <f t="shared" ref="K54:L56" si="4">K55</f>
        <v>50</v>
      </c>
      <c r="L54" s="19">
        <f t="shared" si="4"/>
        <v>0</v>
      </c>
      <c r="M54" s="10"/>
    </row>
    <row r="55" spans="1:13" ht="99.6" customHeight="1">
      <c r="A55" s="30">
        <v>228</v>
      </c>
      <c r="B55" s="34" t="s">
        <v>52</v>
      </c>
      <c r="C55" s="34"/>
      <c r="D55" s="34"/>
      <c r="E55" s="34"/>
      <c r="F55" s="23" t="s">
        <v>25</v>
      </c>
      <c r="G55" s="23" t="s">
        <v>22</v>
      </c>
      <c r="H55" s="24" t="s">
        <v>47</v>
      </c>
      <c r="I55" s="25"/>
      <c r="J55" s="18"/>
      <c r="K55" s="15">
        <f t="shared" si="4"/>
        <v>50</v>
      </c>
      <c r="L55" s="15">
        <f t="shared" si="4"/>
        <v>0</v>
      </c>
      <c r="M55" s="10"/>
    </row>
    <row r="56" spans="1:13" ht="36.6" customHeight="1">
      <c r="A56" s="30">
        <v>228</v>
      </c>
      <c r="B56" s="34" t="s">
        <v>39</v>
      </c>
      <c r="C56" s="34"/>
      <c r="D56" s="34"/>
      <c r="E56" s="34"/>
      <c r="F56" s="23" t="s">
        <v>25</v>
      </c>
      <c r="G56" s="23" t="s">
        <v>22</v>
      </c>
      <c r="H56" s="24" t="s">
        <v>48</v>
      </c>
      <c r="I56" s="25"/>
      <c r="J56" s="18"/>
      <c r="K56" s="15">
        <f t="shared" si="4"/>
        <v>50</v>
      </c>
      <c r="L56" s="15">
        <f t="shared" si="4"/>
        <v>0</v>
      </c>
      <c r="M56" s="10"/>
    </row>
    <row r="57" spans="1:13" ht="36.6" customHeight="1">
      <c r="A57" s="30">
        <v>228</v>
      </c>
      <c r="B57" s="34" t="s">
        <v>14</v>
      </c>
      <c r="C57" s="34"/>
      <c r="D57" s="34"/>
      <c r="E57" s="34"/>
      <c r="F57" s="23" t="s">
        <v>25</v>
      </c>
      <c r="G57" s="23" t="s">
        <v>22</v>
      </c>
      <c r="H57" s="24" t="s">
        <v>48</v>
      </c>
      <c r="I57" s="25">
        <v>540</v>
      </c>
      <c r="J57" s="18"/>
      <c r="K57" s="15">
        <v>50</v>
      </c>
      <c r="L57" s="15">
        <v>0</v>
      </c>
      <c r="M57" s="10"/>
    </row>
    <row r="58" spans="1:13" ht="25.8" customHeight="1">
      <c r="A58" s="16"/>
      <c r="B58" s="35"/>
      <c r="C58" s="35"/>
      <c r="D58" s="35"/>
      <c r="E58" s="35"/>
      <c r="F58" s="20"/>
      <c r="G58" s="20"/>
      <c r="H58" s="21"/>
      <c r="I58" s="22"/>
      <c r="J58" s="16"/>
      <c r="K58" s="19">
        <f>K17</f>
        <v>3821.2</v>
      </c>
      <c r="L58" s="19">
        <f>L17</f>
        <v>379.2</v>
      </c>
      <c r="M58" s="10"/>
    </row>
    <row r="59" spans="1:13" ht="13.5" customHeight="1">
      <c r="F59" s="1"/>
      <c r="G59" s="1"/>
      <c r="H59" s="1"/>
      <c r="I59" s="1"/>
      <c r="J59" s="1"/>
      <c r="K59" s="1"/>
      <c r="L59" s="1"/>
      <c r="M59" s="6"/>
    </row>
  </sheetData>
  <mergeCells count="53">
    <mergeCell ref="B36:E36"/>
    <mergeCell ref="B38:E38"/>
    <mergeCell ref="B51:E51"/>
    <mergeCell ref="B37:E37"/>
    <mergeCell ref="B45:E45"/>
    <mergeCell ref="B48:E48"/>
    <mergeCell ref="B46:E46"/>
    <mergeCell ref="B50:E50"/>
    <mergeCell ref="B47:E47"/>
    <mergeCell ref="I4:L4"/>
    <mergeCell ref="C11:K12"/>
    <mergeCell ref="K15:L15"/>
    <mergeCell ref="B15:E16"/>
    <mergeCell ref="F15:F16"/>
    <mergeCell ref="G15:G16"/>
    <mergeCell ref="H15:H16"/>
    <mergeCell ref="I15:I16"/>
    <mergeCell ref="H5:L9"/>
    <mergeCell ref="A15:A16"/>
    <mergeCell ref="F17:I17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34:E34"/>
    <mergeCell ref="B31:E31"/>
    <mergeCell ref="B27:E27"/>
    <mergeCell ref="B28:E28"/>
    <mergeCell ref="B33:E33"/>
    <mergeCell ref="B30:E30"/>
    <mergeCell ref="B29:E29"/>
    <mergeCell ref="B26:E26"/>
    <mergeCell ref="B56:E56"/>
    <mergeCell ref="B57:E57"/>
    <mergeCell ref="B58:E58"/>
    <mergeCell ref="B32:E32"/>
    <mergeCell ref="B35:E35"/>
    <mergeCell ref="B54:E54"/>
    <mergeCell ref="B55:E55"/>
    <mergeCell ref="B53:E53"/>
    <mergeCell ref="B40:E40"/>
    <mergeCell ref="B42:E42"/>
    <mergeCell ref="B41:E41"/>
    <mergeCell ref="B39:E39"/>
    <mergeCell ref="B52:E52"/>
    <mergeCell ref="B43:E43"/>
    <mergeCell ref="B44:E44"/>
    <mergeCell ref="B49:E49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2014-11-07T07:23:10Z</cp:lastPrinted>
  <dcterms:created xsi:type="dcterms:W3CDTF">2013-09-25T09:34:15Z</dcterms:created>
  <dcterms:modified xsi:type="dcterms:W3CDTF">2016-12-01T09:13:22Z</dcterms:modified>
</cp:coreProperties>
</file>