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N59" i="2"/>
  <c r="M57"/>
  <c r="M56" s="1"/>
  <c r="M55" s="1"/>
  <c r="N57"/>
  <c r="N56" s="1"/>
  <c r="N55" s="1"/>
  <c r="M53"/>
  <c r="M52" s="1"/>
  <c r="M51" s="1"/>
  <c r="N53"/>
  <c r="N52" s="1"/>
  <c r="N51" s="1"/>
  <c r="M49"/>
  <c r="N49"/>
  <c r="M46"/>
  <c r="N46"/>
  <c r="N45" s="1"/>
  <c r="N44" s="1"/>
  <c r="M42"/>
  <c r="N42"/>
  <c r="M41"/>
  <c r="M40" s="1"/>
  <c r="N41"/>
  <c r="N40" s="1"/>
  <c r="M38"/>
  <c r="M37" s="1"/>
  <c r="N38"/>
  <c r="N37" s="1"/>
  <c r="M34"/>
  <c r="M33" s="1"/>
  <c r="M32" s="1"/>
  <c r="N34"/>
  <c r="N33" s="1"/>
  <c r="N32" s="1"/>
  <c r="M29"/>
  <c r="M28" s="1"/>
  <c r="N29"/>
  <c r="N28" s="1"/>
  <c r="M24"/>
  <c r="M23" s="1"/>
  <c r="M22" s="1"/>
  <c r="N24"/>
  <c r="N23" s="1"/>
  <c r="N22" s="1"/>
  <c r="M20"/>
  <c r="M19" s="1"/>
  <c r="M18" s="1"/>
  <c r="N20"/>
  <c r="N19" s="1"/>
  <c r="N18" s="1"/>
  <c r="L34"/>
  <c r="K34"/>
  <c r="L52"/>
  <c r="K52"/>
  <c r="L46"/>
  <c r="K46"/>
  <c r="L38"/>
  <c r="L37" s="1"/>
  <c r="K38"/>
  <c r="K37" s="1"/>
  <c r="L53"/>
  <c r="K53"/>
  <c r="L57"/>
  <c r="L56" s="1"/>
  <c r="L55" s="1"/>
  <c r="K57"/>
  <c r="K56" s="1"/>
  <c r="K55" s="1"/>
  <c r="L51"/>
  <c r="L49"/>
  <c r="K49"/>
  <c r="L42"/>
  <c r="K42"/>
  <c r="L24"/>
  <c r="L23" s="1"/>
  <c r="L22" s="1"/>
  <c r="K24"/>
  <c r="K23" s="1"/>
  <c r="K22" s="1"/>
  <c r="L29"/>
  <c r="L28" s="1"/>
  <c r="K29"/>
  <c r="K28" s="1"/>
  <c r="L41"/>
  <c r="L40" s="1"/>
  <c r="K41"/>
  <c r="K40" s="1"/>
  <c r="K20"/>
  <c r="K19" s="1"/>
  <c r="K18" s="1"/>
  <c r="L20"/>
  <c r="L19" s="1"/>
  <c r="L18" s="1"/>
  <c r="M45" l="1"/>
  <c r="M44" s="1"/>
  <c r="M17" s="1"/>
  <c r="M59" s="1"/>
  <c r="N17"/>
  <c r="K51"/>
  <c r="K45"/>
  <c r="K44" s="1"/>
  <c r="L45"/>
  <c r="L44" s="1"/>
  <c r="L33"/>
  <c r="L32" s="1"/>
  <c r="K33"/>
  <c r="K32" s="1"/>
  <c r="L17" l="1"/>
  <c r="L59" s="1"/>
  <c r="K17"/>
  <c r="K59" s="1"/>
</calcChain>
</file>

<file path=xl/sharedStrings.xml><?xml version="1.0" encoding="utf-8"?>
<sst xmlns="http://schemas.openxmlformats.org/spreadsheetml/2006/main" count="158" uniqueCount="57">
  <si>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</si>
  <si>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</si>
  <si>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</si>
  <si>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</si>
  <si>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</si>
  <si>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</si>
  <si>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</si>
  <si>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</si>
  <si>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</si>
  <si>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</si>
  <si>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</si>
  <si>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</si>
  <si>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</si>
  <si>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</si>
  <si>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</si>
  <si>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</si>
  <si>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</si>
  <si>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</si>
  <si>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</si>
  <si>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</si>
  <si>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</si>
  <si>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</si>
  <si>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</si>
  <si>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</si>
  <si>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</si>
  <si>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</si>
  <si>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</si>
  <si>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</si>
  <si>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</si>
  <si>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</si>
  <si>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</si>
  <si>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</si>
  <si>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</si>
  <si>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</si>
  <si>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</si>
  <si>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</si>
  <si>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90 0 00 00000</t>
  </si>
  <si>
    <t>90 1 00 00000</t>
  </si>
  <si>
    <t>43 0 00 00000</t>
  </si>
  <si>
    <t>48 0 00 00000</t>
  </si>
  <si>
    <t>48 2 00 00000</t>
  </si>
  <si>
    <t>48 1 00 00000</t>
  </si>
  <si>
    <t>48 4 00 00000</t>
  </si>
  <si>
    <t>49 0 00 00000</t>
  </si>
  <si>
    <t>49 2 00 00000</t>
  </si>
  <si>
    <t>Обеспечение пожарной безопасности</t>
  </si>
  <si>
    <t>1 0</t>
  </si>
  <si>
    <t>45 0 00 00000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</si>
  <si>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</si>
  <si>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</si>
  <si>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</si>
  <si>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</si>
  <si>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Приложение № 2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</si>
  <si>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отчета об исполнении бюджета сельского поселения Большая Дергуновка  муниципального района Большеглушицкий Самарской области за 2016 год"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</si>
  <si>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за 2016 год</t>
  </si>
  <si>
    <t>Утверждено</t>
  </si>
  <si>
    <t>Исполнено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</si>
</sst>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67" workbookViewId="0">
      <selection activeCell="M16" sqref="M16"/>
    </sheetView>
  </sheetViews>
  <sheetFormatPr defaultColWidth="9.140625" defaultRowHeight="12.75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2.42578125" style="5" customWidth="1"/>
    <col min="13" max="13" width="11.42578125" style="5" customWidth="1"/>
    <col min="14" max="250" width="9.140625" style="5" customWidth="1"/>
    <col min="251" max="16384" width="9.140625" style="5"/>
  </cols>
  <sheetData>
    <row r="1" spans="1:14" ht="15" customHeight="1">
      <c r="F1" s="2"/>
      <c r="G1" s="3"/>
      <c r="H1" s="2"/>
      <c r="I1" s="2"/>
      <c r="J1" s="11"/>
      <c r="K1" s="11"/>
      <c r="L1" s="11"/>
      <c r="M1" s="4"/>
    </row>
    <row r="2" spans="1:14" ht="15" customHeight="1">
      <c r="F2" s="2"/>
      <c r="G2" s="3"/>
      <c r="H2" s="2"/>
      <c r="I2" s="2"/>
      <c r="J2" s="11"/>
      <c r="K2" s="11"/>
      <c r="L2" s="11"/>
      <c r="M2" s="4"/>
    </row>
    <row r="3" spans="1:14" ht="15" customHeight="1">
      <c r="F3" s="2"/>
      <c r="G3" s="3"/>
      <c r="H3" s="2"/>
      <c r="I3" s="2"/>
      <c r="J3" s="11"/>
      <c r="K3" s="11"/>
      <c r="L3" s="11"/>
      <c r="M3" s="4"/>
    </row>
    <row r="4" spans="1:14" ht="15" customHeight="1">
      <c r="F4" s="2"/>
      <c r="G4" s="2"/>
      <c r="H4" s="2"/>
      <c r="I4" s="46" t="s">
        <v>52</v>
      </c>
      <c r="J4" s="46"/>
      <c r="K4" s="46"/>
      <c r="L4" s="46"/>
      <c r="M4" s="4"/>
    </row>
    <row r="5" spans="1:14" ht="15" customHeight="1">
      <c r="F5" s="2"/>
      <c r="G5" s="2"/>
      <c r="H5" s="49" t="s">
        <v>53</v>
      </c>
      <c r="I5" s="49"/>
      <c r="J5" s="49"/>
      <c r="K5" s="49"/>
      <c r="L5" s="49"/>
      <c r="M5" s="4"/>
    </row>
    <row r="6" spans="1:14" ht="34.15" customHeight="1">
      <c r="F6" s="2"/>
      <c r="G6" s="2"/>
      <c r="H6" s="49"/>
      <c r="I6" s="49"/>
      <c r="J6" s="49"/>
      <c r="K6" s="49"/>
      <c r="L6" s="49"/>
      <c r="M6" s="4"/>
    </row>
    <row r="7" spans="1:14" ht="15" customHeight="1">
      <c r="F7" s="2"/>
      <c r="G7" s="2"/>
      <c r="H7" s="49"/>
      <c r="I7" s="49"/>
      <c r="J7" s="49"/>
      <c r="K7" s="49"/>
      <c r="L7" s="49"/>
      <c r="M7" s="4"/>
    </row>
    <row r="8" spans="1:14" ht="50.45" customHeight="1">
      <c r="F8" s="2"/>
      <c r="G8" s="2"/>
      <c r="H8" s="49"/>
      <c r="I8" s="49"/>
      <c r="J8" s="49"/>
      <c r="K8" s="49"/>
      <c r="L8" s="49"/>
      <c r="M8" s="6"/>
    </row>
    <row r="9" spans="1:14" ht="20.45" hidden="1" customHeight="1">
      <c r="D9" s="10"/>
      <c r="E9" s="10"/>
      <c r="F9" s="10"/>
      <c r="G9" s="10"/>
      <c r="H9" s="49"/>
      <c r="I9" s="49"/>
      <c r="J9" s="49"/>
      <c r="K9" s="49"/>
      <c r="L9" s="49"/>
      <c r="M9" s="6"/>
    </row>
    <row r="10" spans="1:14" ht="8.4499999999999993" customHeight="1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58.15" customHeight="1">
      <c r="C11" s="47" t="s">
        <v>54</v>
      </c>
      <c r="D11" s="47"/>
      <c r="E11" s="47"/>
      <c r="F11" s="47"/>
      <c r="G11" s="47"/>
      <c r="H11" s="47"/>
      <c r="I11" s="47"/>
      <c r="J11" s="47"/>
      <c r="K11" s="47"/>
      <c r="L11" s="12"/>
      <c r="M11" s="6"/>
    </row>
    <row r="12" spans="1:14" ht="66" hidden="1" customHeight="1">
      <c r="C12" s="47"/>
      <c r="D12" s="47"/>
      <c r="E12" s="47"/>
      <c r="F12" s="47"/>
      <c r="G12" s="47"/>
      <c r="H12" s="47"/>
      <c r="I12" s="47"/>
      <c r="J12" s="47"/>
      <c r="K12" s="47"/>
      <c r="L12" s="12"/>
      <c r="M12" s="6"/>
    </row>
    <row r="13" spans="1:14" ht="15.6" customHeight="1">
      <c r="D13" s="10"/>
      <c r="E13" s="10"/>
      <c r="F13" s="10"/>
      <c r="G13" s="10"/>
      <c r="H13" s="10"/>
      <c r="I13" s="12"/>
      <c r="J13" s="12"/>
      <c r="K13" s="12"/>
      <c r="L13" s="12"/>
      <c r="M13" s="6"/>
    </row>
    <row r="14" spans="1:14" ht="15" customHeight="1">
      <c r="F14" s="7"/>
      <c r="G14" s="8"/>
      <c r="H14" s="8"/>
      <c r="I14" s="8"/>
      <c r="J14" s="8"/>
      <c r="K14" s="8"/>
      <c r="L14" s="9"/>
      <c r="M14" s="6"/>
    </row>
    <row r="15" spans="1:14" ht="30.75" customHeight="1">
      <c r="A15" s="41" t="s">
        <v>11</v>
      </c>
      <c r="B15" s="48" t="s">
        <v>12</v>
      </c>
      <c r="C15" s="48"/>
      <c r="D15" s="48"/>
      <c r="E15" s="48"/>
      <c r="F15" s="48" t="s">
        <v>3</v>
      </c>
      <c r="G15" s="48" t="s">
        <v>4</v>
      </c>
      <c r="H15" s="48" t="s">
        <v>5</v>
      </c>
      <c r="I15" s="48" t="s">
        <v>6</v>
      </c>
      <c r="J15" s="15"/>
      <c r="K15" s="43" t="s">
        <v>7</v>
      </c>
      <c r="L15" s="44"/>
      <c r="M15" s="44"/>
      <c r="N15" s="45"/>
    </row>
    <row r="16" spans="1:14" ht="148.15" customHeight="1">
      <c r="A16" s="41"/>
      <c r="B16" s="48"/>
      <c r="C16" s="48"/>
      <c r="D16" s="48"/>
      <c r="E16" s="48"/>
      <c r="F16" s="48"/>
      <c r="G16" s="48"/>
      <c r="H16" s="48"/>
      <c r="I16" s="48"/>
      <c r="J16" s="15"/>
      <c r="K16" s="32" t="s">
        <v>55</v>
      </c>
      <c r="L16" s="32" t="s">
        <v>8</v>
      </c>
      <c r="M16" s="32" t="s">
        <v>56</v>
      </c>
      <c r="N16" s="32" t="s">
        <v>8</v>
      </c>
    </row>
    <row r="17" spans="1:14" ht="37.9" customHeight="1">
      <c r="A17" s="13">
        <v>228</v>
      </c>
      <c r="B17" s="34" t="s">
        <v>33</v>
      </c>
      <c r="C17" s="34"/>
      <c r="D17" s="34"/>
      <c r="E17" s="34"/>
      <c r="F17" s="42" t="s">
        <v>0</v>
      </c>
      <c r="G17" s="42"/>
      <c r="H17" s="42"/>
      <c r="I17" s="42"/>
      <c r="J17" s="16"/>
      <c r="K17" s="17">
        <f>K18+K22+K28+K32+K37+K40+K44+K51+K55</f>
        <v>3871.3</v>
      </c>
      <c r="L17" s="17">
        <f>L18+L22+L28+L32+L37+L40+L44+L51+L55</f>
        <v>342.59999999999997</v>
      </c>
      <c r="M17" s="17">
        <f t="shared" ref="M17:N17" si="0">M18+M22+M28+M32+M37+M40+M44+M51+M55</f>
        <v>3365.9</v>
      </c>
      <c r="N17" s="17">
        <f t="shared" si="0"/>
        <v>342.59999999999997</v>
      </c>
    </row>
    <row r="18" spans="1:14" ht="87" customHeight="1">
      <c r="A18" s="13">
        <v>228</v>
      </c>
      <c r="B18" s="34" t="s">
        <v>1</v>
      </c>
      <c r="C18" s="34"/>
      <c r="D18" s="34"/>
      <c r="E18" s="34"/>
      <c r="F18" s="18">
        <v>1</v>
      </c>
      <c r="G18" s="18">
        <v>2</v>
      </c>
      <c r="H18" s="19" t="s">
        <v>0</v>
      </c>
      <c r="I18" s="20" t="s">
        <v>0</v>
      </c>
      <c r="J18" s="15"/>
      <c r="K18" s="17">
        <f t="shared" ref="K18:N20" si="1">K19</f>
        <v>631</v>
      </c>
      <c r="L18" s="17">
        <f t="shared" si="1"/>
        <v>0</v>
      </c>
      <c r="M18" s="17">
        <f t="shared" si="1"/>
        <v>631</v>
      </c>
      <c r="N18" s="17">
        <f t="shared" si="1"/>
        <v>0</v>
      </c>
    </row>
    <row r="19" spans="1:14" ht="51" customHeight="1">
      <c r="A19" s="25">
        <v>228</v>
      </c>
      <c r="B19" s="33" t="s">
        <v>29</v>
      </c>
      <c r="C19" s="33"/>
      <c r="D19" s="33"/>
      <c r="E19" s="33"/>
      <c r="F19" s="21">
        <v>1</v>
      </c>
      <c r="G19" s="21">
        <v>2</v>
      </c>
      <c r="H19" s="22" t="s">
        <v>36</v>
      </c>
      <c r="I19" s="23" t="s">
        <v>0</v>
      </c>
      <c r="J19" s="16"/>
      <c r="K19" s="14">
        <f t="shared" si="1"/>
        <v>631</v>
      </c>
      <c r="L19" s="14">
        <f t="shared" si="1"/>
        <v>0</v>
      </c>
      <c r="M19" s="14">
        <f t="shared" si="1"/>
        <v>631</v>
      </c>
      <c r="N19" s="14">
        <f t="shared" si="1"/>
        <v>0</v>
      </c>
    </row>
    <row r="20" spans="1:14" ht="143.44999999999999" customHeight="1">
      <c r="A20" s="25">
        <v>228</v>
      </c>
      <c r="B20" s="33" t="s">
        <v>28</v>
      </c>
      <c r="C20" s="33"/>
      <c r="D20" s="33"/>
      <c r="E20" s="33"/>
      <c r="F20" s="21">
        <v>1</v>
      </c>
      <c r="G20" s="21">
        <v>2</v>
      </c>
      <c r="H20" s="22" t="s">
        <v>37</v>
      </c>
      <c r="I20" s="23" t="s">
        <v>0</v>
      </c>
      <c r="J20" s="16"/>
      <c r="K20" s="14">
        <f t="shared" si="1"/>
        <v>631</v>
      </c>
      <c r="L20" s="14">
        <f t="shared" si="1"/>
        <v>0</v>
      </c>
      <c r="M20" s="14">
        <f t="shared" si="1"/>
        <v>631</v>
      </c>
      <c r="N20" s="14">
        <f t="shared" si="1"/>
        <v>0</v>
      </c>
    </row>
    <row r="21" spans="1:14" ht="51.6" customHeight="1">
      <c r="A21" s="25">
        <v>228</v>
      </c>
      <c r="B21" s="33" t="s">
        <v>9</v>
      </c>
      <c r="C21" s="33"/>
      <c r="D21" s="33"/>
      <c r="E21" s="33"/>
      <c r="F21" s="21">
        <v>1</v>
      </c>
      <c r="G21" s="21">
        <v>2</v>
      </c>
      <c r="H21" s="22" t="s">
        <v>37</v>
      </c>
      <c r="I21" s="23">
        <v>120</v>
      </c>
      <c r="J21" s="16"/>
      <c r="K21" s="14">
        <v>631</v>
      </c>
      <c r="L21" s="14">
        <v>0</v>
      </c>
      <c r="M21" s="14">
        <v>631</v>
      </c>
      <c r="N21" s="14">
        <v>0</v>
      </c>
    </row>
    <row r="22" spans="1:14" ht="129" customHeight="1">
      <c r="A22" s="13">
        <v>228</v>
      </c>
      <c r="B22" s="34" t="s">
        <v>2</v>
      </c>
      <c r="C22" s="34"/>
      <c r="D22" s="34"/>
      <c r="E22" s="34"/>
      <c r="F22" s="18">
        <v>1</v>
      </c>
      <c r="G22" s="18">
        <v>4</v>
      </c>
      <c r="H22" s="19" t="s">
        <v>0</v>
      </c>
      <c r="I22" s="20" t="s">
        <v>0</v>
      </c>
      <c r="J22" s="15"/>
      <c r="K22" s="17">
        <f>K23</f>
        <v>473.4</v>
      </c>
      <c r="L22" s="17">
        <f>L23</f>
        <v>0</v>
      </c>
      <c r="M22" s="17">
        <f t="shared" ref="M22:N23" si="2">M23</f>
        <v>473.4</v>
      </c>
      <c r="N22" s="17">
        <f t="shared" si="2"/>
        <v>0</v>
      </c>
    </row>
    <row r="23" spans="1:14" ht="50.45" customHeight="1">
      <c r="A23" s="25">
        <v>228</v>
      </c>
      <c r="B23" s="33" t="s">
        <v>29</v>
      </c>
      <c r="C23" s="33"/>
      <c r="D23" s="33"/>
      <c r="E23" s="33"/>
      <c r="F23" s="21">
        <v>1</v>
      </c>
      <c r="G23" s="21">
        <v>4</v>
      </c>
      <c r="H23" s="22" t="s">
        <v>36</v>
      </c>
      <c r="I23" s="23" t="s">
        <v>0</v>
      </c>
      <c r="J23" s="16"/>
      <c r="K23" s="14">
        <f>K24</f>
        <v>473.4</v>
      </c>
      <c r="L23" s="14">
        <f>L24</f>
        <v>0</v>
      </c>
      <c r="M23" s="14">
        <f t="shared" si="2"/>
        <v>473.4</v>
      </c>
      <c r="N23" s="14">
        <f t="shared" si="2"/>
        <v>0</v>
      </c>
    </row>
    <row r="24" spans="1:14" ht="144" customHeight="1">
      <c r="A24" s="25">
        <v>228</v>
      </c>
      <c r="B24" s="33" t="s">
        <v>28</v>
      </c>
      <c r="C24" s="33"/>
      <c r="D24" s="33"/>
      <c r="E24" s="33"/>
      <c r="F24" s="21">
        <v>1</v>
      </c>
      <c r="G24" s="21">
        <v>4</v>
      </c>
      <c r="H24" s="22" t="s">
        <v>37</v>
      </c>
      <c r="I24" s="23" t="s">
        <v>0</v>
      </c>
      <c r="J24" s="16"/>
      <c r="K24" s="14">
        <f>K25+K26+K27</f>
        <v>473.4</v>
      </c>
      <c r="L24" s="14">
        <f>L25+L26+L27</f>
        <v>0</v>
      </c>
      <c r="M24" s="14">
        <f t="shared" ref="M24:N24" si="3">M25+M26+M27</f>
        <v>473.4</v>
      </c>
      <c r="N24" s="14">
        <f t="shared" si="3"/>
        <v>0</v>
      </c>
    </row>
    <row r="25" spans="1:14" ht="50.45" customHeight="1">
      <c r="A25" s="25">
        <v>228</v>
      </c>
      <c r="B25" s="33" t="s">
        <v>9</v>
      </c>
      <c r="C25" s="33"/>
      <c r="D25" s="33"/>
      <c r="E25" s="33"/>
      <c r="F25" s="21">
        <v>1</v>
      </c>
      <c r="G25" s="21">
        <v>4</v>
      </c>
      <c r="H25" s="22" t="s">
        <v>37</v>
      </c>
      <c r="I25" s="23">
        <v>120</v>
      </c>
      <c r="J25" s="16"/>
      <c r="K25" s="14">
        <v>439.4</v>
      </c>
      <c r="L25" s="14">
        <v>0</v>
      </c>
      <c r="M25" s="14">
        <v>439.4</v>
      </c>
      <c r="N25" s="14">
        <v>0</v>
      </c>
    </row>
    <row r="26" spans="1:14" ht="59.45" customHeight="1">
      <c r="A26" s="25">
        <v>228</v>
      </c>
      <c r="B26" s="33" t="s">
        <v>10</v>
      </c>
      <c r="C26" s="33"/>
      <c r="D26" s="33"/>
      <c r="E26" s="33"/>
      <c r="F26" s="21">
        <v>1</v>
      </c>
      <c r="G26" s="21">
        <v>4</v>
      </c>
      <c r="H26" s="22" t="s">
        <v>37</v>
      </c>
      <c r="I26" s="23">
        <v>240</v>
      </c>
      <c r="J26" s="16"/>
      <c r="K26" s="14">
        <v>32.799999999999997</v>
      </c>
      <c r="L26" s="14">
        <v>0</v>
      </c>
      <c r="M26" s="14">
        <v>32.799999999999997</v>
      </c>
      <c r="N26" s="14">
        <v>0</v>
      </c>
    </row>
    <row r="27" spans="1:14" ht="42.6" customHeight="1">
      <c r="A27" s="25">
        <v>228</v>
      </c>
      <c r="B27" s="33" t="s">
        <v>13</v>
      </c>
      <c r="C27" s="33"/>
      <c r="D27" s="33"/>
      <c r="E27" s="33"/>
      <c r="F27" s="21">
        <v>1</v>
      </c>
      <c r="G27" s="21">
        <v>4</v>
      </c>
      <c r="H27" s="22" t="s">
        <v>37</v>
      </c>
      <c r="I27" s="23">
        <v>540</v>
      </c>
      <c r="J27" s="16"/>
      <c r="K27" s="14">
        <v>1.2</v>
      </c>
      <c r="L27" s="14">
        <v>0</v>
      </c>
      <c r="M27" s="14">
        <v>1.2</v>
      </c>
      <c r="N27" s="14">
        <v>0</v>
      </c>
    </row>
    <row r="28" spans="1:14" ht="43.15" customHeight="1">
      <c r="A28" s="13">
        <v>228</v>
      </c>
      <c r="B28" s="34" t="s">
        <v>15</v>
      </c>
      <c r="C28" s="34"/>
      <c r="D28" s="34"/>
      <c r="E28" s="34"/>
      <c r="F28" s="18" t="s">
        <v>14</v>
      </c>
      <c r="G28" s="18" t="s">
        <v>16</v>
      </c>
      <c r="H28" s="19"/>
      <c r="I28" s="20"/>
      <c r="J28" s="15"/>
      <c r="K28" s="17">
        <f>K29</f>
        <v>338.29999999999995</v>
      </c>
      <c r="L28" s="17">
        <f>L29</f>
        <v>42.8</v>
      </c>
      <c r="M28" s="17">
        <f t="shared" ref="M28:N28" si="4">M29</f>
        <v>338.29999999999995</v>
      </c>
      <c r="N28" s="17">
        <f t="shared" si="4"/>
        <v>42.8</v>
      </c>
    </row>
    <row r="29" spans="1:14" ht="118.15" customHeight="1">
      <c r="A29" s="24">
        <v>228</v>
      </c>
      <c r="B29" s="33" t="s">
        <v>51</v>
      </c>
      <c r="C29" s="33"/>
      <c r="D29" s="33"/>
      <c r="E29" s="33"/>
      <c r="F29" s="21" t="s">
        <v>14</v>
      </c>
      <c r="G29" s="21" t="s">
        <v>16</v>
      </c>
      <c r="H29" s="22" t="s">
        <v>38</v>
      </c>
      <c r="I29" s="23"/>
      <c r="J29" s="16"/>
      <c r="K29" s="14">
        <f>K30+K31</f>
        <v>338.29999999999995</v>
      </c>
      <c r="L29" s="14">
        <f>L30+L31</f>
        <v>42.8</v>
      </c>
      <c r="M29" s="14">
        <f t="shared" ref="M29:N29" si="5">M30+M31</f>
        <v>338.29999999999995</v>
      </c>
      <c r="N29" s="14">
        <f t="shared" si="5"/>
        <v>42.8</v>
      </c>
    </row>
    <row r="30" spans="1:14" ht="57.6" customHeight="1">
      <c r="A30" s="24">
        <v>228</v>
      </c>
      <c r="B30" s="33" t="s">
        <v>10</v>
      </c>
      <c r="C30" s="33"/>
      <c r="D30" s="33"/>
      <c r="E30" s="33"/>
      <c r="F30" s="21">
        <v>1</v>
      </c>
      <c r="G30" s="21" t="s">
        <v>16</v>
      </c>
      <c r="H30" s="22" t="s">
        <v>38</v>
      </c>
      <c r="I30" s="23">
        <v>240</v>
      </c>
      <c r="J30" s="16"/>
      <c r="K30" s="14">
        <v>324.89999999999998</v>
      </c>
      <c r="L30" s="14">
        <v>42.8</v>
      </c>
      <c r="M30" s="14">
        <v>324.89999999999998</v>
      </c>
      <c r="N30" s="14">
        <v>42.8</v>
      </c>
    </row>
    <row r="31" spans="1:14" ht="39.6" customHeight="1">
      <c r="A31" s="24">
        <v>228</v>
      </c>
      <c r="B31" s="33" t="s">
        <v>27</v>
      </c>
      <c r="C31" s="33"/>
      <c r="D31" s="33"/>
      <c r="E31" s="33"/>
      <c r="F31" s="21" t="s">
        <v>14</v>
      </c>
      <c r="G31" s="21" t="s">
        <v>16</v>
      </c>
      <c r="H31" s="22" t="s">
        <v>38</v>
      </c>
      <c r="I31" s="23">
        <v>850</v>
      </c>
      <c r="J31" s="16"/>
      <c r="K31" s="14">
        <v>13.4</v>
      </c>
      <c r="L31" s="14">
        <v>0</v>
      </c>
      <c r="M31" s="14">
        <v>13.4</v>
      </c>
      <c r="N31" s="14">
        <v>0</v>
      </c>
    </row>
    <row r="32" spans="1:14" ht="42" customHeight="1">
      <c r="A32" s="13">
        <v>228</v>
      </c>
      <c r="B32" s="34" t="s">
        <v>18</v>
      </c>
      <c r="C32" s="34"/>
      <c r="D32" s="34"/>
      <c r="E32" s="34"/>
      <c r="F32" s="18" t="s">
        <v>17</v>
      </c>
      <c r="G32" s="18" t="s">
        <v>19</v>
      </c>
      <c r="H32" s="19"/>
      <c r="I32" s="20"/>
      <c r="J32" s="15"/>
      <c r="K32" s="17">
        <f t="shared" ref="K32:N33" si="6">K33</f>
        <v>77.199999999999989</v>
      </c>
      <c r="L32" s="17">
        <f t="shared" si="6"/>
        <v>77.199999999999989</v>
      </c>
      <c r="M32" s="17">
        <f t="shared" si="6"/>
        <v>77.199999999999989</v>
      </c>
      <c r="N32" s="17">
        <f t="shared" si="6"/>
        <v>77.199999999999989</v>
      </c>
    </row>
    <row r="33" spans="1:14" ht="42" customHeight="1">
      <c r="A33" s="24">
        <v>228</v>
      </c>
      <c r="B33" s="33" t="s">
        <v>29</v>
      </c>
      <c r="C33" s="33"/>
      <c r="D33" s="33"/>
      <c r="E33" s="33"/>
      <c r="F33" s="21" t="s">
        <v>17</v>
      </c>
      <c r="G33" s="21" t="s">
        <v>19</v>
      </c>
      <c r="H33" s="22" t="s">
        <v>36</v>
      </c>
      <c r="I33" s="20"/>
      <c r="J33" s="15"/>
      <c r="K33" s="14">
        <f t="shared" si="6"/>
        <v>77.199999999999989</v>
      </c>
      <c r="L33" s="14">
        <f t="shared" si="6"/>
        <v>77.199999999999989</v>
      </c>
      <c r="M33" s="14">
        <f t="shared" si="6"/>
        <v>77.199999999999989</v>
      </c>
      <c r="N33" s="14">
        <f t="shared" si="6"/>
        <v>77.199999999999989</v>
      </c>
    </row>
    <row r="34" spans="1:14" ht="133.9" customHeight="1">
      <c r="A34" s="24">
        <v>228</v>
      </c>
      <c r="B34" s="33" t="s">
        <v>28</v>
      </c>
      <c r="C34" s="33"/>
      <c r="D34" s="33"/>
      <c r="E34" s="33"/>
      <c r="F34" s="21" t="s">
        <v>17</v>
      </c>
      <c r="G34" s="21" t="s">
        <v>19</v>
      </c>
      <c r="H34" s="22" t="s">
        <v>37</v>
      </c>
      <c r="I34" s="20"/>
      <c r="J34" s="15"/>
      <c r="K34" s="14">
        <f>K35+K36</f>
        <v>77.199999999999989</v>
      </c>
      <c r="L34" s="14">
        <f>L35+L36</f>
        <v>77.199999999999989</v>
      </c>
      <c r="M34" s="14">
        <f t="shared" ref="M34:N34" si="7">M35+M36</f>
        <v>77.199999999999989</v>
      </c>
      <c r="N34" s="14">
        <f t="shared" si="7"/>
        <v>77.199999999999989</v>
      </c>
    </row>
    <row r="35" spans="1:14" ht="49.9" customHeight="1">
      <c r="A35" s="24">
        <v>228</v>
      </c>
      <c r="B35" s="33" t="s">
        <v>9</v>
      </c>
      <c r="C35" s="33"/>
      <c r="D35" s="33"/>
      <c r="E35" s="33"/>
      <c r="F35" s="21" t="s">
        <v>17</v>
      </c>
      <c r="G35" s="21" t="s">
        <v>19</v>
      </c>
      <c r="H35" s="22" t="s">
        <v>37</v>
      </c>
      <c r="I35" s="23">
        <v>120</v>
      </c>
      <c r="J35" s="16"/>
      <c r="K35" s="14">
        <v>74.599999999999994</v>
      </c>
      <c r="L35" s="14">
        <v>74.599999999999994</v>
      </c>
      <c r="M35" s="14">
        <v>74.599999999999994</v>
      </c>
      <c r="N35" s="14">
        <v>74.599999999999994</v>
      </c>
    </row>
    <row r="36" spans="1:14" ht="66" customHeight="1">
      <c r="A36" s="31">
        <v>228</v>
      </c>
      <c r="B36" s="33" t="s">
        <v>10</v>
      </c>
      <c r="C36" s="33"/>
      <c r="D36" s="33"/>
      <c r="E36" s="33"/>
      <c r="F36" s="21" t="s">
        <v>17</v>
      </c>
      <c r="G36" s="21" t="s">
        <v>19</v>
      </c>
      <c r="H36" s="22" t="s">
        <v>37</v>
      </c>
      <c r="I36" s="23">
        <v>240</v>
      </c>
      <c r="J36" s="16"/>
      <c r="K36" s="14">
        <v>2.6</v>
      </c>
      <c r="L36" s="14">
        <v>2.6</v>
      </c>
      <c r="M36" s="14">
        <v>2.6</v>
      </c>
      <c r="N36" s="14">
        <v>2.6</v>
      </c>
    </row>
    <row r="37" spans="1:14" ht="32.450000000000003" customHeight="1">
      <c r="A37" s="13">
        <v>228</v>
      </c>
      <c r="B37" s="35" t="s">
        <v>45</v>
      </c>
      <c r="C37" s="36"/>
      <c r="D37" s="36"/>
      <c r="E37" s="37"/>
      <c r="F37" s="30" t="s">
        <v>19</v>
      </c>
      <c r="G37" s="30" t="s">
        <v>46</v>
      </c>
      <c r="H37" s="19"/>
      <c r="I37" s="20"/>
      <c r="J37" s="15"/>
      <c r="K37" s="17">
        <f>K38</f>
        <v>9.1999999999999993</v>
      </c>
      <c r="L37" s="17">
        <f>L38</f>
        <v>6.6</v>
      </c>
      <c r="M37" s="17">
        <f t="shared" ref="M37:N38" si="8">M38</f>
        <v>9.1999999999999993</v>
      </c>
      <c r="N37" s="17">
        <f t="shared" si="8"/>
        <v>6.6</v>
      </c>
    </row>
    <row r="38" spans="1:14" ht="94.9" customHeight="1">
      <c r="A38" s="31">
        <v>228</v>
      </c>
      <c r="B38" s="38" t="s">
        <v>50</v>
      </c>
      <c r="C38" s="39"/>
      <c r="D38" s="39"/>
      <c r="E38" s="40"/>
      <c r="F38" s="21" t="s">
        <v>19</v>
      </c>
      <c r="G38" s="21" t="s">
        <v>46</v>
      </c>
      <c r="H38" s="22" t="s">
        <v>47</v>
      </c>
      <c r="I38" s="23"/>
      <c r="J38" s="16"/>
      <c r="K38" s="14">
        <f>K39</f>
        <v>9.1999999999999993</v>
      </c>
      <c r="L38" s="14">
        <f>L39</f>
        <v>6.6</v>
      </c>
      <c r="M38" s="14">
        <f t="shared" si="8"/>
        <v>9.1999999999999993</v>
      </c>
      <c r="N38" s="14">
        <f t="shared" si="8"/>
        <v>6.6</v>
      </c>
    </row>
    <row r="39" spans="1:14" ht="64.900000000000006" customHeight="1">
      <c r="A39" s="31">
        <v>228</v>
      </c>
      <c r="B39" s="33" t="s">
        <v>10</v>
      </c>
      <c r="C39" s="33"/>
      <c r="D39" s="33"/>
      <c r="E39" s="33"/>
      <c r="F39" s="21" t="s">
        <v>19</v>
      </c>
      <c r="G39" s="21" t="s">
        <v>46</v>
      </c>
      <c r="H39" s="22" t="s">
        <v>47</v>
      </c>
      <c r="I39" s="23">
        <v>240</v>
      </c>
      <c r="J39" s="16"/>
      <c r="K39" s="14">
        <v>9.1999999999999993</v>
      </c>
      <c r="L39" s="14">
        <v>6.6</v>
      </c>
      <c r="M39" s="14">
        <v>9.1999999999999993</v>
      </c>
      <c r="N39" s="14">
        <v>6.6</v>
      </c>
    </row>
    <row r="40" spans="1:14" ht="39.6" customHeight="1">
      <c r="A40" s="13">
        <v>228</v>
      </c>
      <c r="B40" s="34" t="s">
        <v>26</v>
      </c>
      <c r="C40" s="34"/>
      <c r="D40" s="34"/>
      <c r="E40" s="34"/>
      <c r="F40" s="18" t="s">
        <v>21</v>
      </c>
      <c r="G40" s="18" t="s">
        <v>20</v>
      </c>
      <c r="H40" s="19"/>
      <c r="I40" s="20"/>
      <c r="J40" s="15"/>
      <c r="K40" s="17">
        <f>K41</f>
        <v>922.7</v>
      </c>
      <c r="L40" s="17">
        <f>L41</f>
        <v>0</v>
      </c>
      <c r="M40" s="17">
        <f t="shared" ref="M40:N40" si="9">M41</f>
        <v>417.3</v>
      </c>
      <c r="N40" s="17">
        <f t="shared" si="9"/>
        <v>0</v>
      </c>
    </row>
    <row r="41" spans="1:14" ht="108.6" customHeight="1">
      <c r="A41" s="24">
        <v>228</v>
      </c>
      <c r="B41" s="33" t="s">
        <v>49</v>
      </c>
      <c r="C41" s="33"/>
      <c r="D41" s="33"/>
      <c r="E41" s="33"/>
      <c r="F41" s="21" t="s">
        <v>21</v>
      </c>
      <c r="G41" s="21" t="s">
        <v>20</v>
      </c>
      <c r="H41" s="22" t="s">
        <v>39</v>
      </c>
      <c r="I41" s="23"/>
      <c r="J41" s="16"/>
      <c r="K41" s="14">
        <f>K43</f>
        <v>922.7</v>
      </c>
      <c r="L41" s="14">
        <f>L43</f>
        <v>0</v>
      </c>
      <c r="M41" s="14">
        <f t="shared" ref="M41:N41" si="10">M43</f>
        <v>417.3</v>
      </c>
      <c r="N41" s="14">
        <f t="shared" si="10"/>
        <v>0</v>
      </c>
    </row>
    <row r="42" spans="1:14" ht="45" customHeight="1">
      <c r="A42" s="24">
        <v>228</v>
      </c>
      <c r="B42" s="33" t="s">
        <v>31</v>
      </c>
      <c r="C42" s="33"/>
      <c r="D42" s="33"/>
      <c r="E42" s="33"/>
      <c r="F42" s="21" t="s">
        <v>21</v>
      </c>
      <c r="G42" s="21" t="s">
        <v>20</v>
      </c>
      <c r="H42" s="22" t="s">
        <v>40</v>
      </c>
      <c r="I42" s="23"/>
      <c r="J42" s="16"/>
      <c r="K42" s="14">
        <f>K43</f>
        <v>922.7</v>
      </c>
      <c r="L42" s="14">
        <f>L43</f>
        <v>0</v>
      </c>
      <c r="M42" s="14">
        <f t="shared" ref="M42:N42" si="11">M43</f>
        <v>417.3</v>
      </c>
      <c r="N42" s="14">
        <f t="shared" si="11"/>
        <v>0</v>
      </c>
    </row>
    <row r="43" spans="1:14" ht="64.150000000000006" customHeight="1">
      <c r="A43" s="24">
        <v>228</v>
      </c>
      <c r="B43" s="33" t="s">
        <v>10</v>
      </c>
      <c r="C43" s="33"/>
      <c r="D43" s="33"/>
      <c r="E43" s="33"/>
      <c r="F43" s="21" t="s">
        <v>21</v>
      </c>
      <c r="G43" s="21" t="s">
        <v>20</v>
      </c>
      <c r="H43" s="22" t="s">
        <v>40</v>
      </c>
      <c r="I43" s="23">
        <v>240</v>
      </c>
      <c r="J43" s="16"/>
      <c r="K43" s="14">
        <v>922.7</v>
      </c>
      <c r="L43" s="14">
        <v>0</v>
      </c>
      <c r="M43" s="14">
        <v>417.3</v>
      </c>
      <c r="N43" s="14">
        <v>0</v>
      </c>
    </row>
    <row r="44" spans="1:14" ht="28.9" customHeight="1">
      <c r="A44" s="13">
        <v>228</v>
      </c>
      <c r="B44" s="34" t="s">
        <v>23</v>
      </c>
      <c r="C44" s="34"/>
      <c r="D44" s="34"/>
      <c r="E44" s="34"/>
      <c r="F44" s="18" t="s">
        <v>22</v>
      </c>
      <c r="G44" s="18" t="s">
        <v>19</v>
      </c>
      <c r="H44" s="19"/>
      <c r="I44" s="20"/>
      <c r="J44" s="15"/>
      <c r="K44" s="17">
        <f t="shared" ref="K44:N44" si="12">K45</f>
        <v>501.5</v>
      </c>
      <c r="L44" s="17">
        <f t="shared" si="12"/>
        <v>216</v>
      </c>
      <c r="M44" s="17">
        <f t="shared" si="12"/>
        <v>501.5</v>
      </c>
      <c r="N44" s="17">
        <f t="shared" si="12"/>
        <v>216</v>
      </c>
    </row>
    <row r="45" spans="1:14" ht="94.9" customHeight="1">
      <c r="A45" s="24">
        <v>228</v>
      </c>
      <c r="B45" s="33" t="s">
        <v>49</v>
      </c>
      <c r="C45" s="33"/>
      <c r="D45" s="33"/>
      <c r="E45" s="33"/>
      <c r="F45" s="21" t="s">
        <v>22</v>
      </c>
      <c r="G45" s="21" t="s">
        <v>19</v>
      </c>
      <c r="H45" s="22" t="s">
        <v>39</v>
      </c>
      <c r="I45" s="23"/>
      <c r="J45" s="16"/>
      <c r="K45" s="14">
        <f>K46+K49</f>
        <v>501.5</v>
      </c>
      <c r="L45" s="14">
        <f>L46+L49</f>
        <v>216</v>
      </c>
      <c r="M45" s="14">
        <f t="shared" ref="M45:N45" si="13">M46+M49</f>
        <v>501.5</v>
      </c>
      <c r="N45" s="14">
        <f t="shared" si="13"/>
        <v>216</v>
      </c>
    </row>
    <row r="46" spans="1:14" ht="38.450000000000003" customHeight="1">
      <c r="A46" s="24">
        <v>228</v>
      </c>
      <c r="B46" s="33" t="s">
        <v>30</v>
      </c>
      <c r="C46" s="33"/>
      <c r="D46" s="33"/>
      <c r="E46" s="33"/>
      <c r="F46" s="21" t="s">
        <v>22</v>
      </c>
      <c r="G46" s="21" t="s">
        <v>19</v>
      </c>
      <c r="H46" s="22" t="s">
        <v>41</v>
      </c>
      <c r="I46" s="23"/>
      <c r="J46" s="16"/>
      <c r="K46" s="14">
        <f>K47+K48</f>
        <v>333.8</v>
      </c>
      <c r="L46" s="14">
        <f>L47+L48</f>
        <v>139.5</v>
      </c>
      <c r="M46" s="14">
        <f t="shared" ref="M46:N46" si="14">M47+M48</f>
        <v>333.8</v>
      </c>
      <c r="N46" s="14">
        <f t="shared" si="14"/>
        <v>139.5</v>
      </c>
    </row>
    <row r="47" spans="1:14" ht="64.150000000000006" customHeight="1">
      <c r="A47" s="26">
        <v>228</v>
      </c>
      <c r="B47" s="33" t="s">
        <v>10</v>
      </c>
      <c r="C47" s="33"/>
      <c r="D47" s="33"/>
      <c r="E47" s="33"/>
      <c r="F47" s="21" t="s">
        <v>22</v>
      </c>
      <c r="G47" s="21" t="s">
        <v>19</v>
      </c>
      <c r="H47" s="22" t="s">
        <v>41</v>
      </c>
      <c r="I47" s="23">
        <v>240</v>
      </c>
      <c r="J47" s="16"/>
      <c r="K47" s="14">
        <v>333.7</v>
      </c>
      <c r="L47" s="14">
        <v>139.5</v>
      </c>
      <c r="M47" s="14">
        <v>333.7</v>
      </c>
      <c r="N47" s="14">
        <v>139.5</v>
      </c>
    </row>
    <row r="48" spans="1:14" ht="37.9" customHeight="1">
      <c r="A48" s="31">
        <v>228</v>
      </c>
      <c r="B48" s="33" t="s">
        <v>13</v>
      </c>
      <c r="C48" s="33"/>
      <c r="D48" s="33"/>
      <c r="E48" s="33"/>
      <c r="F48" s="21" t="s">
        <v>22</v>
      </c>
      <c r="G48" s="21" t="s">
        <v>19</v>
      </c>
      <c r="H48" s="22" t="s">
        <v>41</v>
      </c>
      <c r="I48" s="23">
        <v>540</v>
      </c>
      <c r="J48" s="16"/>
      <c r="K48" s="14">
        <v>0.1</v>
      </c>
      <c r="L48" s="14">
        <v>0</v>
      </c>
      <c r="M48" s="14">
        <v>0.1</v>
      </c>
      <c r="N48" s="14">
        <v>0</v>
      </c>
    </row>
    <row r="49" spans="1:14" ht="39" customHeight="1">
      <c r="A49" s="24">
        <v>228</v>
      </c>
      <c r="B49" s="33" t="s">
        <v>32</v>
      </c>
      <c r="C49" s="33"/>
      <c r="D49" s="33"/>
      <c r="E49" s="33"/>
      <c r="F49" s="21" t="s">
        <v>22</v>
      </c>
      <c r="G49" s="21" t="s">
        <v>19</v>
      </c>
      <c r="H49" s="22" t="s">
        <v>42</v>
      </c>
      <c r="I49" s="23"/>
      <c r="J49" s="16"/>
      <c r="K49" s="14">
        <f>K50</f>
        <v>167.7</v>
      </c>
      <c r="L49" s="14">
        <f>L50</f>
        <v>76.5</v>
      </c>
      <c r="M49" s="14">
        <f t="shared" ref="M49:N49" si="15">M50</f>
        <v>167.7</v>
      </c>
      <c r="N49" s="14">
        <f t="shared" si="15"/>
        <v>76.5</v>
      </c>
    </row>
    <row r="50" spans="1:14" ht="58.15" customHeight="1">
      <c r="A50" s="24">
        <v>228</v>
      </c>
      <c r="B50" s="33" t="s">
        <v>10</v>
      </c>
      <c r="C50" s="33"/>
      <c r="D50" s="33"/>
      <c r="E50" s="33"/>
      <c r="F50" s="21" t="s">
        <v>22</v>
      </c>
      <c r="G50" s="21" t="s">
        <v>19</v>
      </c>
      <c r="H50" s="22" t="s">
        <v>42</v>
      </c>
      <c r="I50" s="23">
        <v>240</v>
      </c>
      <c r="J50" s="16"/>
      <c r="K50" s="14">
        <v>167.7</v>
      </c>
      <c r="L50" s="14">
        <v>76.5</v>
      </c>
      <c r="M50" s="14">
        <v>167.7</v>
      </c>
      <c r="N50" s="14">
        <v>76.5</v>
      </c>
    </row>
    <row r="51" spans="1:14" ht="25.15" customHeight="1">
      <c r="A51" s="13">
        <v>228</v>
      </c>
      <c r="B51" s="34" t="s">
        <v>25</v>
      </c>
      <c r="C51" s="34"/>
      <c r="D51" s="34"/>
      <c r="E51" s="34"/>
      <c r="F51" s="18" t="s">
        <v>24</v>
      </c>
      <c r="G51" s="18" t="s">
        <v>14</v>
      </c>
      <c r="H51" s="19"/>
      <c r="I51" s="20"/>
      <c r="J51" s="15"/>
      <c r="K51" s="17">
        <f t="shared" ref="K51:N53" si="16">K52</f>
        <v>868</v>
      </c>
      <c r="L51" s="17">
        <f t="shared" si="16"/>
        <v>0</v>
      </c>
      <c r="M51" s="17">
        <f t="shared" si="16"/>
        <v>868</v>
      </c>
      <c r="N51" s="17">
        <f t="shared" si="16"/>
        <v>0</v>
      </c>
    </row>
    <row r="52" spans="1:14" ht="96.6" customHeight="1">
      <c r="A52" s="27">
        <v>228</v>
      </c>
      <c r="B52" s="33" t="s">
        <v>48</v>
      </c>
      <c r="C52" s="33"/>
      <c r="D52" s="33"/>
      <c r="E52" s="33"/>
      <c r="F52" s="21" t="s">
        <v>24</v>
      </c>
      <c r="G52" s="21" t="s">
        <v>14</v>
      </c>
      <c r="H52" s="22" t="s">
        <v>43</v>
      </c>
      <c r="I52" s="20"/>
      <c r="J52" s="15"/>
      <c r="K52" s="14">
        <f t="shared" si="16"/>
        <v>868</v>
      </c>
      <c r="L52" s="14">
        <f t="shared" si="16"/>
        <v>0</v>
      </c>
      <c r="M52" s="14">
        <f t="shared" si="16"/>
        <v>868</v>
      </c>
      <c r="N52" s="14">
        <f t="shared" si="16"/>
        <v>0</v>
      </c>
    </row>
    <row r="53" spans="1:14" ht="49.15" customHeight="1">
      <c r="A53" s="24">
        <v>228</v>
      </c>
      <c r="B53" s="33" t="s">
        <v>35</v>
      </c>
      <c r="C53" s="33"/>
      <c r="D53" s="33"/>
      <c r="E53" s="33"/>
      <c r="F53" s="21" t="s">
        <v>24</v>
      </c>
      <c r="G53" s="21" t="s">
        <v>14</v>
      </c>
      <c r="H53" s="22" t="s">
        <v>44</v>
      </c>
      <c r="I53" s="23"/>
      <c r="J53" s="16"/>
      <c r="K53" s="14">
        <f t="shared" si="16"/>
        <v>868</v>
      </c>
      <c r="L53" s="14">
        <f t="shared" si="16"/>
        <v>0</v>
      </c>
      <c r="M53" s="14">
        <f t="shared" si="16"/>
        <v>868</v>
      </c>
      <c r="N53" s="14">
        <f t="shared" si="16"/>
        <v>0</v>
      </c>
    </row>
    <row r="54" spans="1:14" ht="36.6" customHeight="1">
      <c r="A54" s="24">
        <v>228</v>
      </c>
      <c r="B54" s="33" t="s">
        <v>13</v>
      </c>
      <c r="C54" s="33"/>
      <c r="D54" s="33"/>
      <c r="E54" s="33"/>
      <c r="F54" s="21" t="s">
        <v>24</v>
      </c>
      <c r="G54" s="21" t="s">
        <v>14</v>
      </c>
      <c r="H54" s="22" t="s">
        <v>44</v>
      </c>
      <c r="I54" s="23">
        <v>540</v>
      </c>
      <c r="J54" s="16"/>
      <c r="K54" s="14">
        <v>868</v>
      </c>
      <c r="L54" s="14">
        <v>0</v>
      </c>
      <c r="M54" s="14">
        <v>868</v>
      </c>
      <c r="N54" s="14">
        <v>0</v>
      </c>
    </row>
    <row r="55" spans="1:14" ht="36.6" customHeight="1">
      <c r="A55" s="13">
        <v>228</v>
      </c>
      <c r="B55" s="35" t="s">
        <v>34</v>
      </c>
      <c r="C55" s="36"/>
      <c r="D55" s="36"/>
      <c r="E55" s="37"/>
      <c r="F55" s="29" t="s">
        <v>24</v>
      </c>
      <c r="G55" s="29" t="s">
        <v>21</v>
      </c>
      <c r="H55" s="19"/>
      <c r="I55" s="20"/>
      <c r="J55" s="15"/>
      <c r="K55" s="17">
        <f t="shared" ref="K55:N57" si="17">K56</f>
        <v>50</v>
      </c>
      <c r="L55" s="17">
        <f t="shared" si="17"/>
        <v>0</v>
      </c>
      <c r="M55" s="17">
        <f t="shared" si="17"/>
        <v>50</v>
      </c>
      <c r="N55" s="17">
        <f t="shared" si="17"/>
        <v>0</v>
      </c>
    </row>
    <row r="56" spans="1:14" ht="99.6" customHeight="1">
      <c r="A56" s="28">
        <v>228</v>
      </c>
      <c r="B56" s="33" t="s">
        <v>48</v>
      </c>
      <c r="C56" s="33"/>
      <c r="D56" s="33"/>
      <c r="E56" s="33"/>
      <c r="F56" s="21" t="s">
        <v>24</v>
      </c>
      <c r="G56" s="21" t="s">
        <v>21</v>
      </c>
      <c r="H56" s="22" t="s">
        <v>43</v>
      </c>
      <c r="I56" s="23"/>
      <c r="J56" s="16"/>
      <c r="K56" s="14">
        <f t="shared" si="17"/>
        <v>50</v>
      </c>
      <c r="L56" s="14">
        <f t="shared" si="17"/>
        <v>0</v>
      </c>
      <c r="M56" s="14">
        <f t="shared" si="17"/>
        <v>50</v>
      </c>
      <c r="N56" s="14">
        <f t="shared" si="17"/>
        <v>0</v>
      </c>
    </row>
    <row r="57" spans="1:14" ht="36.6" customHeight="1">
      <c r="A57" s="28">
        <v>228</v>
      </c>
      <c r="B57" s="33" t="s">
        <v>35</v>
      </c>
      <c r="C57" s="33"/>
      <c r="D57" s="33"/>
      <c r="E57" s="33"/>
      <c r="F57" s="21" t="s">
        <v>24</v>
      </c>
      <c r="G57" s="21" t="s">
        <v>21</v>
      </c>
      <c r="H57" s="22" t="s">
        <v>44</v>
      </c>
      <c r="I57" s="23"/>
      <c r="J57" s="16"/>
      <c r="K57" s="14">
        <f t="shared" si="17"/>
        <v>50</v>
      </c>
      <c r="L57" s="14">
        <f t="shared" si="17"/>
        <v>0</v>
      </c>
      <c r="M57" s="14">
        <f t="shared" si="17"/>
        <v>50</v>
      </c>
      <c r="N57" s="14">
        <f t="shared" si="17"/>
        <v>0</v>
      </c>
    </row>
    <row r="58" spans="1:14" ht="36.6" customHeight="1">
      <c r="A58" s="28">
        <v>228</v>
      </c>
      <c r="B58" s="33" t="s">
        <v>13</v>
      </c>
      <c r="C58" s="33"/>
      <c r="D58" s="33"/>
      <c r="E58" s="33"/>
      <c r="F58" s="21" t="s">
        <v>24</v>
      </c>
      <c r="G58" s="21" t="s">
        <v>21</v>
      </c>
      <c r="H58" s="22" t="s">
        <v>44</v>
      </c>
      <c r="I58" s="23">
        <v>540</v>
      </c>
      <c r="J58" s="16"/>
      <c r="K58" s="14">
        <v>50</v>
      </c>
      <c r="L58" s="14">
        <v>0</v>
      </c>
      <c r="M58" s="14">
        <v>50</v>
      </c>
      <c r="N58" s="14">
        <v>0</v>
      </c>
    </row>
    <row r="59" spans="1:14" ht="25.9" customHeight="1">
      <c r="A59" s="15"/>
      <c r="B59" s="34"/>
      <c r="C59" s="34"/>
      <c r="D59" s="34"/>
      <c r="E59" s="34"/>
      <c r="F59" s="18"/>
      <c r="G59" s="18"/>
      <c r="H59" s="19"/>
      <c r="I59" s="20"/>
      <c r="J59" s="15"/>
      <c r="K59" s="17">
        <f>K17</f>
        <v>3871.3</v>
      </c>
      <c r="L59" s="17">
        <f>L17</f>
        <v>342.59999999999997</v>
      </c>
      <c r="M59" s="17">
        <f t="shared" ref="M59:N59" si="18">M17</f>
        <v>3365.9</v>
      </c>
      <c r="N59" s="17">
        <f t="shared" si="18"/>
        <v>342.59999999999997</v>
      </c>
    </row>
    <row r="60" spans="1:14" ht="13.5" customHeight="1">
      <c r="F60" s="1"/>
      <c r="G60" s="1"/>
      <c r="H60" s="1"/>
      <c r="I60" s="1"/>
      <c r="J60" s="1"/>
      <c r="K60" s="1"/>
      <c r="L60" s="1"/>
      <c r="M60" s="6"/>
    </row>
  </sheetData>
  <mergeCells count="54">
    <mergeCell ref="B51:E51"/>
    <mergeCell ref="B48:E48"/>
    <mergeCell ref="B50:E50"/>
    <mergeCell ref="K15:N15"/>
    <mergeCell ref="I4:L4"/>
    <mergeCell ref="C11:K12"/>
    <mergeCell ref="B15:E16"/>
    <mergeCell ref="F15:F16"/>
    <mergeCell ref="G15:G16"/>
    <mergeCell ref="H15:H16"/>
    <mergeCell ref="I15:I16"/>
    <mergeCell ref="H5:L9"/>
    <mergeCell ref="B20:E20"/>
    <mergeCell ref="B21:E21"/>
    <mergeCell ref="B22:E22"/>
    <mergeCell ref="B23:E23"/>
    <mergeCell ref="B49:E49"/>
    <mergeCell ref="A15:A16"/>
    <mergeCell ref="F17:I17"/>
    <mergeCell ref="B17:E17"/>
    <mergeCell ref="B18:E18"/>
    <mergeCell ref="B19:E19"/>
    <mergeCell ref="B39:E39"/>
    <mergeCell ref="B24:E24"/>
    <mergeCell ref="B57:E57"/>
    <mergeCell ref="B58:E58"/>
    <mergeCell ref="B25:E25"/>
    <mergeCell ref="B34:E34"/>
    <mergeCell ref="B31:E31"/>
    <mergeCell ref="B27:E27"/>
    <mergeCell ref="B28:E28"/>
    <mergeCell ref="B33:E33"/>
    <mergeCell ref="B30:E30"/>
    <mergeCell ref="B29:E29"/>
    <mergeCell ref="B26:E26"/>
    <mergeCell ref="B52:E52"/>
    <mergeCell ref="B38:E38"/>
    <mergeCell ref="B46:E46"/>
    <mergeCell ref="B36:E36"/>
    <mergeCell ref="B47:E47"/>
    <mergeCell ref="B59:E59"/>
    <mergeCell ref="B32:E32"/>
    <mergeCell ref="B35:E35"/>
    <mergeCell ref="B55:E55"/>
    <mergeCell ref="B56:E56"/>
    <mergeCell ref="B54:E54"/>
    <mergeCell ref="B41:E41"/>
    <mergeCell ref="B43:E43"/>
    <mergeCell ref="B42:E42"/>
    <mergeCell ref="B40:E40"/>
    <mergeCell ref="B53:E53"/>
    <mergeCell ref="B44:E44"/>
    <mergeCell ref="B45:E45"/>
    <mergeCell ref="B37:E37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2017-03-14T12:04:39Z</cp:lastPrinted>
  <dcterms:created xsi:type="dcterms:W3CDTF">2013-09-25T09:34:15Z</dcterms:created>
  <dcterms:modified xsi:type="dcterms:W3CDTF">2017-03-14T12:04:42Z</dcterms:modified>
</cp:coreProperties>
</file>