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Новый_6!$13:$14</definedName>
  </definedNames>
  <calcPr calcId="125725"/>
</workbook>
</file>

<file path=xl/calcChain.xml><?xml version="1.0" encoding="utf-8"?>
<calcChain xmlns="http://schemas.openxmlformats.org/spreadsheetml/2006/main">
  <c r="L36" i="2"/>
  <c r="M36"/>
  <c r="M35" s="1"/>
  <c r="N36"/>
  <c r="K36"/>
  <c r="K35" s="1"/>
  <c r="L35"/>
  <c r="N35"/>
  <c r="M44"/>
  <c r="M43" s="1"/>
  <c r="M42" s="1"/>
  <c r="N44"/>
  <c r="N43" s="1"/>
  <c r="N42" s="1"/>
  <c r="M40"/>
  <c r="M39" s="1"/>
  <c r="M38" s="1"/>
  <c r="N40"/>
  <c r="N39" s="1"/>
  <c r="N38" s="1"/>
  <c r="M32"/>
  <c r="N32"/>
  <c r="M31"/>
  <c r="M30" s="1"/>
  <c r="N31"/>
  <c r="N30" s="1"/>
  <c r="M27"/>
  <c r="M26" s="1"/>
  <c r="N27"/>
  <c r="N26" s="1"/>
  <c r="M22"/>
  <c r="M21" s="1"/>
  <c r="M20" s="1"/>
  <c r="N22"/>
  <c r="N21" s="1"/>
  <c r="N20" s="1"/>
  <c r="M18"/>
  <c r="M17" s="1"/>
  <c r="M16" s="1"/>
  <c r="N18"/>
  <c r="N17" s="1"/>
  <c r="N16" s="1"/>
  <c r="L40"/>
  <c r="L39" s="1"/>
  <c r="L38" s="1"/>
  <c r="K40"/>
  <c r="K39" s="1"/>
  <c r="L44"/>
  <c r="L43" s="1"/>
  <c r="L42" s="1"/>
  <c r="K44"/>
  <c r="K43" s="1"/>
  <c r="K42" s="1"/>
  <c r="L32"/>
  <c r="K32"/>
  <c r="L22"/>
  <c r="L21" s="1"/>
  <c r="L20" s="1"/>
  <c r="K22"/>
  <c r="K21" s="1"/>
  <c r="K20" s="1"/>
  <c r="L27"/>
  <c r="L26" s="1"/>
  <c r="K27"/>
  <c r="K26" s="1"/>
  <c r="L31"/>
  <c r="L30" s="1"/>
  <c r="K31"/>
  <c r="K30" s="1"/>
  <c r="K18"/>
  <c r="K17" s="1"/>
  <c r="K16" s="1"/>
  <c r="L18"/>
  <c r="L17" s="1"/>
  <c r="L16" s="1"/>
  <c r="M15" l="1"/>
  <c r="M47" s="1"/>
  <c r="M34"/>
  <c r="N34"/>
  <c r="N15" s="1"/>
  <c r="N47" s="1"/>
  <c r="K38"/>
  <c r="K34"/>
  <c r="L34"/>
  <c r="L15" s="1"/>
  <c r="L47" s="1"/>
  <c r="K15" l="1"/>
  <c r="K47" s="1"/>
</calcChain>
</file>

<file path=xl/sharedStrings.xml><?xml version="1.0" encoding="utf-8"?>
<sst xmlns="http://schemas.openxmlformats.org/spreadsheetml/2006/main" count="118" uniqueCount="51">
  <si>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</si>
  <si>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</si>
  <si>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</si>
  <si>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</si>
  <si>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</si>
  <si>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</si>
  <si>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</si>
  <si>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</si>
  <si>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</si>
  <si>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</si>
  <si>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</si>
  <si>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</si>
  <si>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</si>
  <si>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</si>
  <si>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</si>
  <si>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</si>
  <si>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</si>
  <si>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</si>
  <si>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</si>
  <si>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</si>
  <si>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</si>
  <si>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</si>
  <si>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</si>
  <si>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</si>
  <si>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</si>
  <si>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</si>
  <si>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</si>
  <si>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</si>
  <si>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</si>
  <si>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</si>
  <si>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</si>
  <si>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</si>
  <si>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</si>
  <si>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Приложение № 5</t>
  </si>
  <si>
    <t>Условно-утверждённые расходы</t>
  </si>
  <si>
    <t>Всего с условно-утверждёнными расходами</t>
  </si>
  <si>
    <t>2018 год-всего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</si>
  <si>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</si>
  <si>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и 2019 годов</t>
  </si>
  <si>
    <t>2019 год-всего</t>
  </si>
  <si>
    <t>90 0 00 00000</t>
  </si>
  <si>
    <t>90 1 00 00000</t>
  </si>
  <si>
    <t>43 0 00 00000</t>
  </si>
  <si>
    <t>48 0 00 00000</t>
  </si>
  <si>
    <t>48 2 00 00000</t>
  </si>
  <si>
    <t>48 1 00 00000</t>
  </si>
  <si>
    <t>49 0 00 00000</t>
  </si>
  <si>
    <t>49 2 00 00000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</si>
  <si>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</si>
  <si>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2013-2019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</si>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</sst>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3" xfId="0" applyBorder="1"/>
    <xf numFmtId="0" fontId="0" fillId="0" borderId="4" xfId="0" applyBorder="1"/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41" workbookViewId="0">
      <selection activeCell="N47" sqref="A1:N47"/>
    </sheetView>
  </sheetViews>
  <sheetFormatPr defaultColWidth="9.140625" defaultRowHeight="12.75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3.140625" style="5" customWidth="1"/>
    <col min="12" max="12" width="13.5703125" style="5" customWidth="1"/>
    <col min="13" max="13" width="10.85546875" style="5" customWidth="1"/>
    <col min="14" max="14" width="11.140625" style="5" customWidth="1"/>
    <col min="15" max="250" width="9.140625" style="5" customWidth="1"/>
    <col min="251" max="16384" width="9.140625" style="5"/>
  </cols>
  <sheetData>
    <row r="1" spans="1:14" ht="0.75" customHeight="1">
      <c r="F1" s="2"/>
      <c r="G1" s="3"/>
      <c r="H1" s="2"/>
      <c r="I1" s="2"/>
      <c r="J1" s="11"/>
      <c r="K1" s="11"/>
      <c r="L1" s="11"/>
      <c r="M1" s="4"/>
    </row>
    <row r="2" spans="1:14" ht="15" customHeight="1">
      <c r="F2" s="2"/>
      <c r="G2" s="2"/>
      <c r="H2" s="2"/>
      <c r="I2" s="37" t="s">
        <v>33</v>
      </c>
      <c r="J2" s="37"/>
      <c r="K2" s="37"/>
      <c r="L2" s="37"/>
      <c r="M2" s="4"/>
    </row>
    <row r="3" spans="1:14" ht="15" customHeight="1">
      <c r="F3" s="2"/>
      <c r="G3" s="2"/>
      <c r="H3" s="40" t="s">
        <v>37</v>
      </c>
      <c r="I3" s="40"/>
      <c r="J3" s="40"/>
      <c r="K3" s="40"/>
      <c r="L3" s="40"/>
      <c r="M3" s="4"/>
    </row>
    <row r="4" spans="1:14" ht="34.15" customHeight="1">
      <c r="F4" s="2"/>
      <c r="G4" s="2"/>
      <c r="H4" s="40"/>
      <c r="I4" s="40"/>
      <c r="J4" s="40"/>
      <c r="K4" s="40"/>
      <c r="L4" s="40"/>
      <c r="M4" s="4"/>
    </row>
    <row r="5" spans="1:14" ht="15" customHeight="1">
      <c r="F5" s="2"/>
      <c r="G5" s="2"/>
      <c r="H5" s="40"/>
      <c r="I5" s="40"/>
      <c r="J5" s="40"/>
      <c r="K5" s="40"/>
      <c r="L5" s="40"/>
      <c r="M5" s="4"/>
    </row>
    <row r="6" spans="1:14" ht="48.75" customHeight="1">
      <c r="F6" s="2"/>
      <c r="G6" s="2"/>
      <c r="H6" s="40"/>
      <c r="I6" s="40"/>
      <c r="J6" s="40"/>
      <c r="K6" s="40"/>
      <c r="L6" s="40"/>
      <c r="M6" s="6"/>
    </row>
    <row r="7" spans="1:14" ht="20.45" hidden="1" customHeight="1">
      <c r="D7" s="10"/>
      <c r="E7" s="10"/>
      <c r="F7" s="10"/>
      <c r="G7" s="10"/>
      <c r="H7" s="40"/>
      <c r="I7" s="40"/>
      <c r="J7" s="40"/>
      <c r="K7" s="40"/>
      <c r="L7" s="40"/>
      <c r="M7" s="6"/>
    </row>
    <row r="8" spans="1:14" ht="8.25" hidden="1" customHeight="1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69.75" customHeight="1">
      <c r="C9" s="38" t="s">
        <v>38</v>
      </c>
      <c r="D9" s="38"/>
      <c r="E9" s="38"/>
      <c r="F9" s="38"/>
      <c r="G9" s="38"/>
      <c r="H9" s="38"/>
      <c r="I9" s="38"/>
      <c r="J9" s="38"/>
      <c r="K9" s="38"/>
      <c r="L9" s="12"/>
      <c r="M9" s="6"/>
    </row>
    <row r="10" spans="1:14" ht="66" hidden="1" customHeight="1">
      <c r="C10" s="38"/>
      <c r="D10" s="38"/>
      <c r="E10" s="38"/>
      <c r="F10" s="38"/>
      <c r="G10" s="38"/>
      <c r="H10" s="38"/>
      <c r="I10" s="38"/>
      <c r="J10" s="38"/>
      <c r="K10" s="38"/>
      <c r="L10" s="12"/>
      <c r="M10" s="6"/>
    </row>
    <row r="11" spans="1:14" ht="15" hidden="1" customHeight="1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hidden="1" customHeight="1">
      <c r="F12" s="7"/>
      <c r="G12" s="8"/>
      <c r="H12" s="8"/>
      <c r="I12" s="8"/>
      <c r="J12" s="8"/>
      <c r="K12" s="8"/>
      <c r="L12" s="9"/>
      <c r="M12" s="6"/>
    </row>
    <row r="13" spans="1:14" ht="30.75" customHeight="1">
      <c r="A13" s="44" t="s">
        <v>11</v>
      </c>
      <c r="B13" s="39" t="s">
        <v>12</v>
      </c>
      <c r="C13" s="39"/>
      <c r="D13" s="39"/>
      <c r="E13" s="39"/>
      <c r="F13" s="39" t="s">
        <v>3</v>
      </c>
      <c r="G13" s="39" t="s">
        <v>4</v>
      </c>
      <c r="H13" s="39" t="s">
        <v>5</v>
      </c>
      <c r="I13" s="39" t="s">
        <v>6</v>
      </c>
      <c r="J13" s="15"/>
      <c r="K13" s="41" t="s">
        <v>7</v>
      </c>
      <c r="L13" s="42"/>
      <c r="M13" s="42"/>
      <c r="N13" s="43"/>
    </row>
    <row r="14" spans="1:14" ht="131.25" customHeight="1">
      <c r="A14" s="44"/>
      <c r="B14" s="39"/>
      <c r="C14" s="39"/>
      <c r="D14" s="39"/>
      <c r="E14" s="39"/>
      <c r="F14" s="39"/>
      <c r="G14" s="39"/>
      <c r="H14" s="39"/>
      <c r="I14" s="39"/>
      <c r="J14" s="15"/>
      <c r="K14" s="34" t="s">
        <v>36</v>
      </c>
      <c r="L14" s="16" t="s">
        <v>8</v>
      </c>
      <c r="M14" s="34" t="s">
        <v>39</v>
      </c>
      <c r="N14" s="32" t="s">
        <v>8</v>
      </c>
    </row>
    <row r="15" spans="1:14" ht="37.9" customHeight="1">
      <c r="A15" s="13">
        <v>228</v>
      </c>
      <c r="B15" s="36" t="s">
        <v>30</v>
      </c>
      <c r="C15" s="36"/>
      <c r="D15" s="36"/>
      <c r="E15" s="36"/>
      <c r="F15" s="45" t="s">
        <v>0</v>
      </c>
      <c r="G15" s="45"/>
      <c r="H15" s="45"/>
      <c r="I15" s="45"/>
      <c r="J15" s="17"/>
      <c r="K15" s="18">
        <f>K16+K20+K26+K30+K34+K38+K42</f>
        <v>2825.1</v>
      </c>
      <c r="L15" s="18">
        <f>L16+L20+L26+L30+L34+L38+L42</f>
        <v>0</v>
      </c>
      <c r="M15" s="18">
        <f>M16+M20+M26+M30+M34+M38+M42</f>
        <v>2768.2999999999997</v>
      </c>
      <c r="N15" s="18">
        <f>N16+N20+N26+N30+N34+N38+N42</f>
        <v>0</v>
      </c>
    </row>
    <row r="16" spans="1:14" ht="87" customHeight="1">
      <c r="A16" s="13">
        <v>228</v>
      </c>
      <c r="B16" s="36" t="s">
        <v>1</v>
      </c>
      <c r="C16" s="36"/>
      <c r="D16" s="36"/>
      <c r="E16" s="36"/>
      <c r="F16" s="19">
        <v>1</v>
      </c>
      <c r="G16" s="19">
        <v>2</v>
      </c>
      <c r="H16" s="20" t="s">
        <v>0</v>
      </c>
      <c r="I16" s="21" t="s">
        <v>0</v>
      </c>
      <c r="J16" s="15"/>
      <c r="K16" s="18">
        <f t="shared" ref="K16:N18" si="0">K17</f>
        <v>484</v>
      </c>
      <c r="L16" s="18">
        <f t="shared" si="0"/>
        <v>0</v>
      </c>
      <c r="M16" s="18">
        <f t="shared" si="0"/>
        <v>435.9</v>
      </c>
      <c r="N16" s="18">
        <f t="shared" si="0"/>
        <v>0</v>
      </c>
    </row>
    <row r="17" spans="1:14" ht="51" customHeight="1">
      <c r="A17" s="26">
        <v>228</v>
      </c>
      <c r="B17" s="35" t="s">
        <v>27</v>
      </c>
      <c r="C17" s="35"/>
      <c r="D17" s="35"/>
      <c r="E17" s="35"/>
      <c r="F17" s="22">
        <v>1</v>
      </c>
      <c r="G17" s="22">
        <v>2</v>
      </c>
      <c r="H17" s="23" t="s">
        <v>40</v>
      </c>
      <c r="I17" s="24" t="s">
        <v>0</v>
      </c>
      <c r="J17" s="17"/>
      <c r="K17" s="14">
        <f t="shared" si="0"/>
        <v>484</v>
      </c>
      <c r="L17" s="14">
        <f t="shared" si="0"/>
        <v>0</v>
      </c>
      <c r="M17" s="14">
        <f t="shared" si="0"/>
        <v>435.9</v>
      </c>
      <c r="N17" s="14">
        <f t="shared" si="0"/>
        <v>0</v>
      </c>
    </row>
    <row r="18" spans="1:14" ht="143.44999999999999" customHeight="1">
      <c r="A18" s="26">
        <v>228</v>
      </c>
      <c r="B18" s="35" t="s">
        <v>26</v>
      </c>
      <c r="C18" s="35"/>
      <c r="D18" s="35"/>
      <c r="E18" s="35"/>
      <c r="F18" s="22">
        <v>1</v>
      </c>
      <c r="G18" s="22">
        <v>2</v>
      </c>
      <c r="H18" s="23" t="s">
        <v>41</v>
      </c>
      <c r="I18" s="24" t="s">
        <v>0</v>
      </c>
      <c r="J18" s="17"/>
      <c r="K18" s="14">
        <f t="shared" si="0"/>
        <v>484</v>
      </c>
      <c r="L18" s="14">
        <f t="shared" si="0"/>
        <v>0</v>
      </c>
      <c r="M18" s="14">
        <f t="shared" si="0"/>
        <v>435.9</v>
      </c>
      <c r="N18" s="14">
        <f t="shared" si="0"/>
        <v>0</v>
      </c>
    </row>
    <row r="19" spans="1:14" ht="51.6" customHeight="1">
      <c r="A19" s="26">
        <v>228</v>
      </c>
      <c r="B19" s="35" t="s">
        <v>9</v>
      </c>
      <c r="C19" s="35"/>
      <c r="D19" s="35"/>
      <c r="E19" s="35"/>
      <c r="F19" s="22">
        <v>1</v>
      </c>
      <c r="G19" s="22">
        <v>2</v>
      </c>
      <c r="H19" s="23" t="s">
        <v>41</v>
      </c>
      <c r="I19" s="24">
        <v>120</v>
      </c>
      <c r="J19" s="17"/>
      <c r="K19" s="14">
        <v>484</v>
      </c>
      <c r="L19" s="14">
        <v>0</v>
      </c>
      <c r="M19" s="14">
        <v>435.9</v>
      </c>
      <c r="N19" s="14">
        <v>0</v>
      </c>
    </row>
    <row r="20" spans="1:14" ht="129" customHeight="1">
      <c r="A20" s="13">
        <v>228</v>
      </c>
      <c r="B20" s="36" t="s">
        <v>2</v>
      </c>
      <c r="C20" s="36"/>
      <c r="D20" s="36"/>
      <c r="E20" s="36"/>
      <c r="F20" s="19">
        <v>1</v>
      </c>
      <c r="G20" s="19">
        <v>4</v>
      </c>
      <c r="H20" s="20" t="s">
        <v>0</v>
      </c>
      <c r="I20" s="21" t="s">
        <v>0</v>
      </c>
      <c r="J20" s="15"/>
      <c r="K20" s="18">
        <f>K21</f>
        <v>373.90000000000003</v>
      </c>
      <c r="L20" s="18">
        <f>L21</f>
        <v>0</v>
      </c>
      <c r="M20" s="18">
        <f t="shared" ref="M20:N21" si="1">M21</f>
        <v>373.90000000000003</v>
      </c>
      <c r="N20" s="18">
        <f t="shared" si="1"/>
        <v>0</v>
      </c>
    </row>
    <row r="21" spans="1:14" ht="50.45" customHeight="1">
      <c r="A21" s="26">
        <v>228</v>
      </c>
      <c r="B21" s="35" t="s">
        <v>27</v>
      </c>
      <c r="C21" s="35"/>
      <c r="D21" s="35"/>
      <c r="E21" s="35"/>
      <c r="F21" s="22">
        <v>1</v>
      </c>
      <c r="G21" s="22">
        <v>4</v>
      </c>
      <c r="H21" s="23" t="s">
        <v>40</v>
      </c>
      <c r="I21" s="24" t="s">
        <v>0</v>
      </c>
      <c r="J21" s="17"/>
      <c r="K21" s="14">
        <f>K22</f>
        <v>373.90000000000003</v>
      </c>
      <c r="L21" s="14">
        <f>L22</f>
        <v>0</v>
      </c>
      <c r="M21" s="14">
        <f t="shared" si="1"/>
        <v>373.90000000000003</v>
      </c>
      <c r="N21" s="14">
        <f t="shared" si="1"/>
        <v>0</v>
      </c>
    </row>
    <row r="22" spans="1:14" ht="144" customHeight="1">
      <c r="A22" s="26">
        <v>228</v>
      </c>
      <c r="B22" s="35" t="s">
        <v>26</v>
      </c>
      <c r="C22" s="35"/>
      <c r="D22" s="35"/>
      <c r="E22" s="35"/>
      <c r="F22" s="22">
        <v>1</v>
      </c>
      <c r="G22" s="22">
        <v>4</v>
      </c>
      <c r="H22" s="23" t="s">
        <v>41</v>
      </c>
      <c r="I22" s="24" t="s">
        <v>0</v>
      </c>
      <c r="J22" s="17"/>
      <c r="K22" s="14">
        <f>K23+K24+K25</f>
        <v>373.90000000000003</v>
      </c>
      <c r="L22" s="14">
        <f>L23+L24+L25</f>
        <v>0</v>
      </c>
      <c r="M22" s="14">
        <f t="shared" ref="M22:N22" si="2">M23+M24+M25</f>
        <v>373.90000000000003</v>
      </c>
      <c r="N22" s="14">
        <f t="shared" si="2"/>
        <v>0</v>
      </c>
    </row>
    <row r="23" spans="1:14" ht="50.45" customHeight="1">
      <c r="A23" s="26">
        <v>228</v>
      </c>
      <c r="B23" s="35" t="s">
        <v>9</v>
      </c>
      <c r="C23" s="35"/>
      <c r="D23" s="35"/>
      <c r="E23" s="35"/>
      <c r="F23" s="22">
        <v>1</v>
      </c>
      <c r="G23" s="22">
        <v>4</v>
      </c>
      <c r="H23" s="23" t="s">
        <v>41</v>
      </c>
      <c r="I23" s="24">
        <v>120</v>
      </c>
      <c r="J23" s="17"/>
      <c r="K23" s="14">
        <v>344</v>
      </c>
      <c r="L23" s="14">
        <v>0</v>
      </c>
      <c r="M23" s="14">
        <v>344</v>
      </c>
      <c r="N23" s="14">
        <v>0</v>
      </c>
    </row>
    <row r="24" spans="1:14" ht="80.45" customHeight="1">
      <c r="A24" s="26">
        <v>228</v>
      </c>
      <c r="B24" s="35" t="s">
        <v>10</v>
      </c>
      <c r="C24" s="35"/>
      <c r="D24" s="35"/>
      <c r="E24" s="35"/>
      <c r="F24" s="22">
        <v>1</v>
      </c>
      <c r="G24" s="22">
        <v>4</v>
      </c>
      <c r="H24" s="23" t="s">
        <v>41</v>
      </c>
      <c r="I24" s="24">
        <v>240</v>
      </c>
      <c r="J24" s="17"/>
      <c r="K24" s="14">
        <v>28.8</v>
      </c>
      <c r="L24" s="14">
        <v>0</v>
      </c>
      <c r="M24" s="14">
        <v>28.8</v>
      </c>
      <c r="N24" s="14">
        <v>0</v>
      </c>
    </row>
    <row r="25" spans="1:14" ht="41.45" customHeight="1">
      <c r="A25" s="26">
        <v>228</v>
      </c>
      <c r="B25" s="35" t="s">
        <v>13</v>
      </c>
      <c r="C25" s="35"/>
      <c r="D25" s="35"/>
      <c r="E25" s="35"/>
      <c r="F25" s="22">
        <v>1</v>
      </c>
      <c r="G25" s="22">
        <v>4</v>
      </c>
      <c r="H25" s="23" t="s">
        <v>41</v>
      </c>
      <c r="I25" s="24">
        <v>540</v>
      </c>
      <c r="J25" s="17"/>
      <c r="K25" s="14">
        <v>1.1000000000000001</v>
      </c>
      <c r="L25" s="14">
        <v>0</v>
      </c>
      <c r="M25" s="14">
        <v>1.1000000000000001</v>
      </c>
      <c r="N25" s="14">
        <v>0</v>
      </c>
    </row>
    <row r="26" spans="1:14" ht="43.15" customHeight="1">
      <c r="A26" s="13">
        <v>228</v>
      </c>
      <c r="B26" s="36" t="s">
        <v>15</v>
      </c>
      <c r="C26" s="36"/>
      <c r="D26" s="36"/>
      <c r="E26" s="36"/>
      <c r="F26" s="19" t="s">
        <v>14</v>
      </c>
      <c r="G26" s="19" t="s">
        <v>16</v>
      </c>
      <c r="H26" s="20"/>
      <c r="I26" s="21"/>
      <c r="J26" s="15"/>
      <c r="K26" s="18">
        <f>K27</f>
        <v>134</v>
      </c>
      <c r="L26" s="18">
        <f>L27</f>
        <v>0</v>
      </c>
      <c r="M26" s="18">
        <f t="shared" ref="M26:N26" si="3">M27</f>
        <v>134</v>
      </c>
      <c r="N26" s="18">
        <f t="shared" si="3"/>
        <v>0</v>
      </c>
    </row>
    <row r="27" spans="1:14" ht="118.15" customHeight="1">
      <c r="A27" s="25">
        <v>228</v>
      </c>
      <c r="B27" s="35" t="s">
        <v>48</v>
      </c>
      <c r="C27" s="35"/>
      <c r="D27" s="35"/>
      <c r="E27" s="35"/>
      <c r="F27" s="22" t="s">
        <v>14</v>
      </c>
      <c r="G27" s="22" t="s">
        <v>16</v>
      </c>
      <c r="H27" s="23" t="s">
        <v>42</v>
      </c>
      <c r="I27" s="24"/>
      <c r="J27" s="17"/>
      <c r="K27" s="14">
        <f>K28+K29</f>
        <v>134</v>
      </c>
      <c r="L27" s="14">
        <f>L28+L29</f>
        <v>0</v>
      </c>
      <c r="M27" s="14">
        <f t="shared" ref="M27:N27" si="4">M28+M29</f>
        <v>134</v>
      </c>
      <c r="N27" s="14">
        <f t="shared" si="4"/>
        <v>0</v>
      </c>
    </row>
    <row r="28" spans="1:14" ht="57.6" customHeight="1">
      <c r="A28" s="25">
        <v>228</v>
      </c>
      <c r="B28" s="35" t="s">
        <v>10</v>
      </c>
      <c r="C28" s="35"/>
      <c r="D28" s="35"/>
      <c r="E28" s="35"/>
      <c r="F28" s="22">
        <v>1</v>
      </c>
      <c r="G28" s="22" t="s">
        <v>16</v>
      </c>
      <c r="H28" s="23" t="s">
        <v>42</v>
      </c>
      <c r="I28" s="24">
        <v>240</v>
      </c>
      <c r="J28" s="17"/>
      <c r="K28" s="14">
        <v>120</v>
      </c>
      <c r="L28" s="14">
        <v>0</v>
      </c>
      <c r="M28" s="14">
        <v>120</v>
      </c>
      <c r="N28" s="14">
        <v>0</v>
      </c>
    </row>
    <row r="29" spans="1:14" ht="39.6" customHeight="1">
      <c r="A29" s="25">
        <v>228</v>
      </c>
      <c r="B29" s="35" t="s">
        <v>25</v>
      </c>
      <c r="C29" s="35"/>
      <c r="D29" s="35"/>
      <c r="E29" s="35"/>
      <c r="F29" s="22" t="s">
        <v>14</v>
      </c>
      <c r="G29" s="22" t="s">
        <v>16</v>
      </c>
      <c r="H29" s="23" t="s">
        <v>42</v>
      </c>
      <c r="I29" s="24">
        <v>850</v>
      </c>
      <c r="J29" s="17"/>
      <c r="K29" s="14">
        <v>14</v>
      </c>
      <c r="L29" s="14">
        <v>0</v>
      </c>
      <c r="M29" s="14">
        <v>14</v>
      </c>
      <c r="N29" s="14">
        <v>0</v>
      </c>
    </row>
    <row r="30" spans="1:14" ht="39.6" customHeight="1">
      <c r="A30" s="13">
        <v>228</v>
      </c>
      <c r="B30" s="36" t="s">
        <v>24</v>
      </c>
      <c r="C30" s="36"/>
      <c r="D30" s="36"/>
      <c r="E30" s="36"/>
      <c r="F30" s="19" t="s">
        <v>19</v>
      </c>
      <c r="G30" s="19" t="s">
        <v>18</v>
      </c>
      <c r="H30" s="20"/>
      <c r="I30" s="21"/>
      <c r="J30" s="15"/>
      <c r="K30" s="18">
        <f>K31</f>
        <v>797</v>
      </c>
      <c r="L30" s="18">
        <f>L31</f>
        <v>0</v>
      </c>
      <c r="M30" s="18">
        <f t="shared" ref="M30:N30" si="5">M31</f>
        <v>797</v>
      </c>
      <c r="N30" s="18">
        <f t="shared" si="5"/>
        <v>0</v>
      </c>
    </row>
    <row r="31" spans="1:14" ht="97.9" customHeight="1">
      <c r="A31" s="25">
        <v>228</v>
      </c>
      <c r="B31" s="35" t="s">
        <v>49</v>
      </c>
      <c r="C31" s="35"/>
      <c r="D31" s="35"/>
      <c r="E31" s="35"/>
      <c r="F31" s="22" t="s">
        <v>19</v>
      </c>
      <c r="G31" s="22" t="s">
        <v>18</v>
      </c>
      <c r="H31" s="23" t="s">
        <v>43</v>
      </c>
      <c r="I31" s="24"/>
      <c r="J31" s="17"/>
      <c r="K31" s="14">
        <f>K33</f>
        <v>797</v>
      </c>
      <c r="L31" s="14">
        <f>L33</f>
        <v>0</v>
      </c>
      <c r="M31" s="14">
        <f t="shared" ref="M31:N31" si="6">M33</f>
        <v>797</v>
      </c>
      <c r="N31" s="14">
        <f t="shared" si="6"/>
        <v>0</v>
      </c>
    </row>
    <row r="32" spans="1:14" ht="45" customHeight="1">
      <c r="A32" s="25">
        <v>228</v>
      </c>
      <c r="B32" s="35" t="s">
        <v>29</v>
      </c>
      <c r="C32" s="35"/>
      <c r="D32" s="35"/>
      <c r="E32" s="35"/>
      <c r="F32" s="22" t="s">
        <v>19</v>
      </c>
      <c r="G32" s="22" t="s">
        <v>18</v>
      </c>
      <c r="H32" s="23" t="s">
        <v>44</v>
      </c>
      <c r="I32" s="24"/>
      <c r="J32" s="17"/>
      <c r="K32" s="14">
        <f>K33</f>
        <v>797</v>
      </c>
      <c r="L32" s="14">
        <f>L33</f>
        <v>0</v>
      </c>
      <c r="M32" s="14">
        <f t="shared" ref="M32:N32" si="7">M33</f>
        <v>797</v>
      </c>
      <c r="N32" s="14">
        <f t="shared" si="7"/>
        <v>0</v>
      </c>
    </row>
    <row r="33" spans="1:14" ht="64.150000000000006" customHeight="1">
      <c r="A33" s="25">
        <v>228</v>
      </c>
      <c r="B33" s="35" t="s">
        <v>10</v>
      </c>
      <c r="C33" s="35"/>
      <c r="D33" s="35"/>
      <c r="E33" s="35"/>
      <c r="F33" s="22" t="s">
        <v>19</v>
      </c>
      <c r="G33" s="22" t="s">
        <v>18</v>
      </c>
      <c r="H33" s="23" t="s">
        <v>44</v>
      </c>
      <c r="I33" s="24">
        <v>240</v>
      </c>
      <c r="J33" s="17"/>
      <c r="K33" s="14">
        <v>797</v>
      </c>
      <c r="L33" s="14">
        <v>0</v>
      </c>
      <c r="M33" s="14">
        <v>797</v>
      </c>
      <c r="N33" s="14">
        <v>0</v>
      </c>
    </row>
    <row r="34" spans="1:14" ht="28.9" customHeight="1">
      <c r="A34" s="13">
        <v>228</v>
      </c>
      <c r="B34" s="36" t="s">
        <v>21</v>
      </c>
      <c r="C34" s="36"/>
      <c r="D34" s="36"/>
      <c r="E34" s="36"/>
      <c r="F34" s="19" t="s">
        <v>20</v>
      </c>
      <c r="G34" s="19" t="s">
        <v>17</v>
      </c>
      <c r="H34" s="20"/>
      <c r="I34" s="21"/>
      <c r="J34" s="15"/>
      <c r="K34" s="18">
        <f t="shared" ref="K34:N36" si="8">K35</f>
        <v>91.4</v>
      </c>
      <c r="L34" s="18">
        <f t="shared" si="8"/>
        <v>0</v>
      </c>
      <c r="M34" s="18">
        <f t="shared" si="8"/>
        <v>82.7</v>
      </c>
      <c r="N34" s="18">
        <f t="shared" si="8"/>
        <v>0</v>
      </c>
    </row>
    <row r="35" spans="1:14" ht="94.9" customHeight="1">
      <c r="A35" s="25">
        <v>228</v>
      </c>
      <c r="B35" s="35" t="s">
        <v>49</v>
      </c>
      <c r="C35" s="35"/>
      <c r="D35" s="35"/>
      <c r="E35" s="35"/>
      <c r="F35" s="22" t="s">
        <v>20</v>
      </c>
      <c r="G35" s="22" t="s">
        <v>17</v>
      </c>
      <c r="H35" s="23" t="s">
        <v>43</v>
      </c>
      <c r="I35" s="24"/>
      <c r="J35" s="17"/>
      <c r="K35" s="14">
        <f>K36</f>
        <v>91.4</v>
      </c>
      <c r="L35" s="14">
        <f t="shared" si="8"/>
        <v>0</v>
      </c>
      <c r="M35" s="14">
        <f t="shared" si="8"/>
        <v>82.7</v>
      </c>
      <c r="N35" s="14">
        <f t="shared" si="8"/>
        <v>0</v>
      </c>
    </row>
    <row r="36" spans="1:14" ht="38.450000000000003" customHeight="1">
      <c r="A36" s="25">
        <v>228</v>
      </c>
      <c r="B36" s="35" t="s">
        <v>28</v>
      </c>
      <c r="C36" s="35"/>
      <c r="D36" s="35"/>
      <c r="E36" s="35"/>
      <c r="F36" s="22" t="s">
        <v>20</v>
      </c>
      <c r="G36" s="22" t="s">
        <v>17</v>
      </c>
      <c r="H36" s="23" t="s">
        <v>45</v>
      </c>
      <c r="I36" s="24"/>
      <c r="J36" s="17"/>
      <c r="K36" s="14">
        <f>K37</f>
        <v>91.4</v>
      </c>
      <c r="L36" s="14">
        <f t="shared" si="8"/>
        <v>0</v>
      </c>
      <c r="M36" s="14">
        <f t="shared" si="8"/>
        <v>82.7</v>
      </c>
      <c r="N36" s="14">
        <f t="shared" si="8"/>
        <v>0</v>
      </c>
    </row>
    <row r="37" spans="1:14" ht="64.150000000000006" customHeight="1">
      <c r="A37" s="27">
        <v>228</v>
      </c>
      <c r="B37" s="35" t="s">
        <v>10</v>
      </c>
      <c r="C37" s="35"/>
      <c r="D37" s="35"/>
      <c r="E37" s="35"/>
      <c r="F37" s="22" t="s">
        <v>20</v>
      </c>
      <c r="G37" s="22" t="s">
        <v>17</v>
      </c>
      <c r="H37" s="23" t="s">
        <v>45</v>
      </c>
      <c r="I37" s="24">
        <v>240</v>
      </c>
      <c r="J37" s="17"/>
      <c r="K37" s="14">
        <v>91.4</v>
      </c>
      <c r="L37" s="14">
        <v>0</v>
      </c>
      <c r="M37" s="14">
        <v>82.7</v>
      </c>
      <c r="N37" s="14">
        <v>0</v>
      </c>
    </row>
    <row r="38" spans="1:14" ht="25.15" customHeight="1">
      <c r="A38" s="13">
        <v>228</v>
      </c>
      <c r="B38" s="36" t="s">
        <v>23</v>
      </c>
      <c r="C38" s="36"/>
      <c r="D38" s="36"/>
      <c r="E38" s="36"/>
      <c r="F38" s="19" t="s">
        <v>22</v>
      </c>
      <c r="G38" s="19" t="s">
        <v>14</v>
      </c>
      <c r="H38" s="20"/>
      <c r="I38" s="21"/>
      <c r="J38" s="15"/>
      <c r="K38" s="18">
        <f t="shared" ref="K38:L40" si="9">K39</f>
        <v>891.6</v>
      </c>
      <c r="L38" s="18">
        <f t="shared" si="9"/>
        <v>0</v>
      </c>
      <c r="M38" s="18">
        <f t="shared" ref="M38:N40" si="10">M39</f>
        <v>891.6</v>
      </c>
      <c r="N38" s="18">
        <f t="shared" si="10"/>
        <v>0</v>
      </c>
    </row>
    <row r="39" spans="1:14" ht="96.6" customHeight="1">
      <c r="A39" s="28">
        <v>228</v>
      </c>
      <c r="B39" s="35" t="s">
        <v>50</v>
      </c>
      <c r="C39" s="35"/>
      <c r="D39" s="35"/>
      <c r="E39" s="35"/>
      <c r="F39" s="22" t="s">
        <v>22</v>
      </c>
      <c r="G39" s="22" t="s">
        <v>14</v>
      </c>
      <c r="H39" s="23" t="s">
        <v>46</v>
      </c>
      <c r="I39" s="21"/>
      <c r="J39" s="15"/>
      <c r="K39" s="14">
        <f t="shared" si="9"/>
        <v>891.6</v>
      </c>
      <c r="L39" s="14">
        <f t="shared" si="9"/>
        <v>0</v>
      </c>
      <c r="M39" s="14">
        <f t="shared" si="10"/>
        <v>891.6</v>
      </c>
      <c r="N39" s="14">
        <f t="shared" si="10"/>
        <v>0</v>
      </c>
    </row>
    <row r="40" spans="1:14" ht="49.15" customHeight="1">
      <c r="A40" s="25">
        <v>228</v>
      </c>
      <c r="B40" s="35" t="s">
        <v>32</v>
      </c>
      <c r="C40" s="35"/>
      <c r="D40" s="35"/>
      <c r="E40" s="35"/>
      <c r="F40" s="22" t="s">
        <v>22</v>
      </c>
      <c r="G40" s="22" t="s">
        <v>14</v>
      </c>
      <c r="H40" s="23" t="s">
        <v>47</v>
      </c>
      <c r="I40" s="24"/>
      <c r="J40" s="17"/>
      <c r="K40" s="14">
        <f t="shared" si="9"/>
        <v>891.6</v>
      </c>
      <c r="L40" s="14">
        <f t="shared" si="9"/>
        <v>0</v>
      </c>
      <c r="M40" s="14">
        <f t="shared" si="10"/>
        <v>891.6</v>
      </c>
      <c r="N40" s="14">
        <f t="shared" si="10"/>
        <v>0</v>
      </c>
    </row>
    <row r="41" spans="1:14" ht="36.6" customHeight="1">
      <c r="A41" s="25">
        <v>228</v>
      </c>
      <c r="B41" s="35" t="s">
        <v>13</v>
      </c>
      <c r="C41" s="35"/>
      <c r="D41" s="35"/>
      <c r="E41" s="35"/>
      <c r="F41" s="22" t="s">
        <v>22</v>
      </c>
      <c r="G41" s="22" t="s">
        <v>14</v>
      </c>
      <c r="H41" s="23" t="s">
        <v>47</v>
      </c>
      <c r="I41" s="24">
        <v>540</v>
      </c>
      <c r="J41" s="17"/>
      <c r="K41" s="14">
        <v>891.6</v>
      </c>
      <c r="L41" s="14">
        <v>0</v>
      </c>
      <c r="M41" s="14">
        <v>891.6</v>
      </c>
      <c r="N41" s="14">
        <v>0</v>
      </c>
    </row>
    <row r="42" spans="1:14" ht="36.6" customHeight="1">
      <c r="A42" s="13">
        <v>228</v>
      </c>
      <c r="B42" s="46" t="s">
        <v>31</v>
      </c>
      <c r="C42" s="49"/>
      <c r="D42" s="49"/>
      <c r="E42" s="50"/>
      <c r="F42" s="30" t="s">
        <v>22</v>
      </c>
      <c r="G42" s="30" t="s">
        <v>19</v>
      </c>
      <c r="H42" s="20"/>
      <c r="I42" s="21"/>
      <c r="J42" s="15"/>
      <c r="K42" s="18">
        <f t="shared" ref="K42:N44" si="11">K43</f>
        <v>53.2</v>
      </c>
      <c r="L42" s="18">
        <f t="shared" si="11"/>
        <v>0</v>
      </c>
      <c r="M42" s="18">
        <f t="shared" si="11"/>
        <v>53.2</v>
      </c>
      <c r="N42" s="18">
        <f t="shared" si="11"/>
        <v>0</v>
      </c>
    </row>
    <row r="43" spans="1:14" ht="99.6" customHeight="1">
      <c r="A43" s="29">
        <v>228</v>
      </c>
      <c r="B43" s="35" t="s">
        <v>50</v>
      </c>
      <c r="C43" s="35"/>
      <c r="D43" s="35"/>
      <c r="E43" s="35"/>
      <c r="F43" s="22" t="s">
        <v>22</v>
      </c>
      <c r="G43" s="22" t="s">
        <v>19</v>
      </c>
      <c r="H43" s="23" t="s">
        <v>46</v>
      </c>
      <c r="I43" s="24"/>
      <c r="J43" s="17"/>
      <c r="K43" s="14">
        <f t="shared" si="11"/>
        <v>53.2</v>
      </c>
      <c r="L43" s="14">
        <f t="shared" si="11"/>
        <v>0</v>
      </c>
      <c r="M43" s="14">
        <f t="shared" si="11"/>
        <v>53.2</v>
      </c>
      <c r="N43" s="14">
        <f t="shared" si="11"/>
        <v>0</v>
      </c>
    </row>
    <row r="44" spans="1:14" ht="36.6" customHeight="1">
      <c r="A44" s="29">
        <v>228</v>
      </c>
      <c r="B44" s="35" t="s">
        <v>32</v>
      </c>
      <c r="C44" s="35"/>
      <c r="D44" s="35"/>
      <c r="E44" s="35"/>
      <c r="F44" s="22" t="s">
        <v>22</v>
      </c>
      <c r="G44" s="22" t="s">
        <v>19</v>
      </c>
      <c r="H44" s="23" t="s">
        <v>47</v>
      </c>
      <c r="I44" s="24"/>
      <c r="J44" s="17"/>
      <c r="K44" s="14">
        <f t="shared" si="11"/>
        <v>53.2</v>
      </c>
      <c r="L44" s="14">
        <f t="shared" si="11"/>
        <v>0</v>
      </c>
      <c r="M44" s="14">
        <f t="shared" si="11"/>
        <v>53.2</v>
      </c>
      <c r="N44" s="14">
        <f t="shared" si="11"/>
        <v>0</v>
      </c>
    </row>
    <row r="45" spans="1:14" ht="36.6" customHeight="1">
      <c r="A45" s="29">
        <v>228</v>
      </c>
      <c r="B45" s="35" t="s">
        <v>13</v>
      </c>
      <c r="C45" s="35"/>
      <c r="D45" s="35"/>
      <c r="E45" s="35"/>
      <c r="F45" s="22" t="s">
        <v>22</v>
      </c>
      <c r="G45" s="22" t="s">
        <v>19</v>
      </c>
      <c r="H45" s="23" t="s">
        <v>47</v>
      </c>
      <c r="I45" s="24">
        <v>540</v>
      </c>
      <c r="J45" s="17"/>
      <c r="K45" s="14">
        <v>53.2</v>
      </c>
      <c r="L45" s="14">
        <v>0</v>
      </c>
      <c r="M45" s="14">
        <v>53.2</v>
      </c>
      <c r="N45" s="14">
        <v>0</v>
      </c>
    </row>
    <row r="46" spans="1:14" ht="23.45" customHeight="1">
      <c r="A46" s="13"/>
      <c r="B46" s="46" t="s">
        <v>34</v>
      </c>
      <c r="C46" s="47"/>
      <c r="D46" s="47"/>
      <c r="E46" s="48"/>
      <c r="F46" s="33"/>
      <c r="G46" s="33"/>
      <c r="H46" s="20"/>
      <c r="I46" s="21"/>
      <c r="J46" s="15"/>
      <c r="K46" s="18">
        <v>72.400000000000006</v>
      </c>
      <c r="L46" s="18">
        <v>0</v>
      </c>
      <c r="M46" s="18">
        <v>145.69999999999999</v>
      </c>
      <c r="N46" s="18">
        <v>0</v>
      </c>
    </row>
    <row r="47" spans="1:14" ht="40.15" customHeight="1">
      <c r="A47" s="15"/>
      <c r="B47" s="36" t="s">
        <v>35</v>
      </c>
      <c r="C47" s="36"/>
      <c r="D47" s="36"/>
      <c r="E47" s="36"/>
      <c r="F47" s="31"/>
      <c r="G47" s="31"/>
      <c r="H47" s="20"/>
      <c r="I47" s="21"/>
      <c r="J47" s="15"/>
      <c r="K47" s="18">
        <f>K15+K46</f>
        <v>2897.5</v>
      </c>
      <c r="L47" s="18">
        <f>L15+L46</f>
        <v>0</v>
      </c>
      <c r="M47" s="18">
        <f>M15+M46</f>
        <v>2913.9999999999995</v>
      </c>
      <c r="N47" s="18">
        <f>N15+N46</f>
        <v>0</v>
      </c>
    </row>
    <row r="48" spans="1:14" ht="13.5" customHeight="1">
      <c r="F48" s="1"/>
      <c r="G48" s="1"/>
      <c r="H48" s="1"/>
      <c r="I48" s="1"/>
      <c r="J48" s="1"/>
      <c r="K48" s="1"/>
      <c r="L48" s="1"/>
      <c r="M48" s="6"/>
    </row>
  </sheetData>
  <mergeCells count="44">
    <mergeCell ref="B23:E23"/>
    <mergeCell ref="B24:E24"/>
    <mergeCell ref="B44:E44"/>
    <mergeCell ref="B45:E45"/>
    <mergeCell ref="B47:E47"/>
    <mergeCell ref="B46:E46"/>
    <mergeCell ref="B42:E42"/>
    <mergeCell ref="B43:E43"/>
    <mergeCell ref="B41:E41"/>
    <mergeCell ref="B31:E31"/>
    <mergeCell ref="B33:E33"/>
    <mergeCell ref="B25:E25"/>
    <mergeCell ref="B26:E26"/>
    <mergeCell ref="B32:E32"/>
    <mergeCell ref="B28:E28"/>
    <mergeCell ref="B27:E27"/>
    <mergeCell ref="B18:E18"/>
    <mergeCell ref="B19:E19"/>
    <mergeCell ref="B20:E20"/>
    <mergeCell ref="B21:E21"/>
    <mergeCell ref="B22:E22"/>
    <mergeCell ref="A13:A14"/>
    <mergeCell ref="F15:I15"/>
    <mergeCell ref="B15:E15"/>
    <mergeCell ref="B16:E16"/>
    <mergeCell ref="B17:E17"/>
    <mergeCell ref="I2:L2"/>
    <mergeCell ref="C9:K10"/>
    <mergeCell ref="B13:E14"/>
    <mergeCell ref="F13:F14"/>
    <mergeCell ref="G13:G14"/>
    <mergeCell ref="H13:H14"/>
    <mergeCell ref="I13:I14"/>
    <mergeCell ref="H3:L7"/>
    <mergeCell ref="K13:N13"/>
    <mergeCell ref="B40:E40"/>
    <mergeCell ref="B34:E34"/>
    <mergeCell ref="B35:E35"/>
    <mergeCell ref="B36:E36"/>
    <mergeCell ref="B29:E29"/>
    <mergeCell ref="B37:E37"/>
    <mergeCell ref="B39:E39"/>
    <mergeCell ref="B38:E38"/>
    <mergeCell ref="B30:E3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2014-11-07T07:23:10Z</cp:lastPrinted>
  <dcterms:created xsi:type="dcterms:W3CDTF">2013-09-25T09:34:15Z</dcterms:created>
  <dcterms:modified xsi:type="dcterms:W3CDTF">2016-12-02T06:38:16Z</dcterms:modified>
</cp:coreProperties>
</file>