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  <fileRecoveryPr repairLoad="1"/>
</workbook>
</file>

<file path=xl/calcChain.xml><?xml version="1.0" encoding="utf-8"?>
<calcChain xmlns="http://schemas.openxmlformats.org/spreadsheetml/2006/main">
  <c r="J31" i="2"/>
  <c r="I31"/>
  <c r="I26"/>
  <c r="J26"/>
  <c r="I23"/>
  <c r="I22" s="1"/>
  <c r="J23"/>
  <c r="J22" s="1"/>
  <c r="I19"/>
  <c r="J19"/>
  <c r="I17"/>
  <c r="J17"/>
  <c r="I15"/>
  <c r="J15"/>
  <c r="I12"/>
  <c r="J12"/>
  <c r="I9"/>
  <c r="J9"/>
  <c r="J25" l="1"/>
  <c r="I25"/>
  <c r="J14"/>
  <c r="J33" s="1"/>
  <c r="I14"/>
  <c r="I33" s="1"/>
  <c r="H19"/>
  <c r="G19"/>
  <c r="H31" l="1"/>
  <c r="G31"/>
  <c r="G26" l="1"/>
  <c r="G25" s="1"/>
  <c r="H26" l="1"/>
  <c r="H25" s="1"/>
  <c r="H17" l="1"/>
  <c r="G17"/>
  <c r="H12" l="1"/>
  <c r="G12"/>
  <c r="H23"/>
  <c r="H22" s="1"/>
  <c r="G23"/>
  <c r="G22" s="1"/>
  <c r="H15"/>
  <c r="G15"/>
  <c r="H9"/>
  <c r="G9"/>
  <c r="G14" l="1"/>
  <c r="H14"/>
  <c r="G33" l="1"/>
  <c r="H33"/>
</calcChain>
</file>

<file path=xl/sharedStrings.xml><?xml version="1.0" encoding="utf-8"?>
<sst xmlns="http://schemas.openxmlformats.org/spreadsheetml/2006/main" count="58" uniqueCount="38">
  <si>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</si>
  <si>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</si>
  <si>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</si>
  <si>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</si>
  <si>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</si>
  <si>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</si>
  <si>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</si>
  <si>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</si>
  <si>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</si>
  <si>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</si>
  <si>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</si>
  <si>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</si>
  <si>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</si>
  <si>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</si>
  <si>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</si>
  <si>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</si>
  <si>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</si>
  <si>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</si>
  <si>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</si>
  <si>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</si>
  <si>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</si>
  <si>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</si>
  <si>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</si>
  <si>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</si>
  <si>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</si>
  <si>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</si>
  <si>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</si>
  <si>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</si>
  <si>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</si>
  <si>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</si>
  <si>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</si>
  <si>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</si>
  <si>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</si>
  <si>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Резервные средства</t>
  </si>
  <si>
    <t>Непрограммные направления расходов местного бюджета в области национальной экономики</t>
  </si>
  <si>
    <t>90 4 00 00000</t>
  </si>
  <si>
    <t>2.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2019 год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</si>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</sst>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9">
    <font>
      <sz val="10"/>
      <name val="Arial Cyr"/>
      <charset val="204"/>
    </font>
    <font>
      <sz val="10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Font="1" applyFill="1" applyBorder="1" applyProtection="1">
      <protection hidden="1"/>
    </xf>
    <xf numFmtId="168" fontId="7" fillId="0" borderId="1" xfId="1" applyNumberFormat="1" applyFont="1" applyFill="1" applyBorder="1" applyProtection="1"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" xfId="1" applyNumberFormat="1" applyFont="1" applyFill="1" applyBorder="1" applyAlignment="1" applyProtection="1">
      <alignment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right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>
      <selection activeCell="I33" sqref="I33"/>
    </sheetView>
  </sheetViews>
  <sheetFormatPr defaultColWidth="9.140625" defaultRowHeight="12.75"/>
  <cols>
    <col min="1" max="1" width="12.28515625" style="1" customWidth="1"/>
    <col min="2" max="3" width="9.140625" style="1"/>
    <col min="4" max="4" width="29.28515625" style="1" customWidth="1"/>
    <col min="5" max="5" width="14.85546875" style="1" customWidth="1"/>
    <col min="6" max="6" width="10" style="1" customWidth="1"/>
    <col min="7" max="7" width="10.7109375" style="1" customWidth="1"/>
    <col min="8" max="8" width="10.85546875" style="1" customWidth="1"/>
    <col min="9" max="9" width="10.28515625" style="1" customWidth="1"/>
    <col min="10" max="10" width="9.85546875" style="1" customWidth="1"/>
    <col min="11" max="246" width="9.140625" style="1" customWidth="1"/>
    <col min="247" max="16384" width="9.140625" style="1"/>
  </cols>
  <sheetData>
    <row r="2" spans="1:10" ht="20.45" hidden="1" customHeight="1">
      <c r="C2" s="5"/>
      <c r="D2" s="5"/>
      <c r="E2" s="5"/>
      <c r="F2" s="18"/>
      <c r="G2" s="18"/>
      <c r="H2" s="18"/>
      <c r="I2" s="2"/>
    </row>
    <row r="3" spans="1:10" ht="116.25" customHeight="1">
      <c r="B3" s="20" t="s">
        <v>36</v>
      </c>
      <c r="C3" s="20"/>
      <c r="D3" s="20"/>
      <c r="E3" s="20"/>
      <c r="F3" s="20"/>
      <c r="G3" s="20"/>
      <c r="H3" s="20"/>
      <c r="I3" s="2"/>
    </row>
    <row r="4" spans="1:10" ht="66" hidden="1" customHeight="1">
      <c r="B4" s="20"/>
      <c r="C4" s="20"/>
      <c r="D4" s="20"/>
      <c r="E4" s="20"/>
      <c r="F4" s="20"/>
      <c r="G4" s="20"/>
      <c r="H4" s="20"/>
      <c r="I4" s="2"/>
    </row>
    <row r="5" spans="1:10" ht="15.6" customHeight="1">
      <c r="C5" s="5"/>
      <c r="D5" s="5"/>
      <c r="E5" s="5"/>
      <c r="F5" s="6"/>
      <c r="G5" s="6"/>
      <c r="H5" s="6"/>
      <c r="I5" s="2"/>
    </row>
    <row r="6" spans="1:10" ht="15" customHeight="1">
      <c r="E6" s="3"/>
      <c r="F6" s="3"/>
      <c r="G6" s="3"/>
      <c r="H6" s="4"/>
      <c r="I6" s="2"/>
    </row>
    <row r="7" spans="1:10" ht="30" customHeight="1">
      <c r="A7" s="19" t="s">
        <v>12</v>
      </c>
      <c r="B7" s="19"/>
      <c r="C7" s="19"/>
      <c r="D7" s="19"/>
      <c r="E7" s="19" t="s">
        <v>0</v>
      </c>
      <c r="F7" s="19" t="s">
        <v>1</v>
      </c>
      <c r="G7" s="21" t="s">
        <v>2</v>
      </c>
      <c r="H7" s="22"/>
      <c r="I7" s="22"/>
      <c r="J7" s="23"/>
    </row>
    <row r="8" spans="1:10" ht="155.25" customHeight="1">
      <c r="A8" s="19"/>
      <c r="B8" s="19"/>
      <c r="C8" s="19"/>
      <c r="D8" s="19"/>
      <c r="E8" s="19"/>
      <c r="F8" s="19"/>
      <c r="G8" s="17" t="s">
        <v>27</v>
      </c>
      <c r="H8" s="17" t="s">
        <v>3</v>
      </c>
      <c r="I8" s="17" t="s">
        <v>37</v>
      </c>
      <c r="J8" s="17" t="s">
        <v>3</v>
      </c>
    </row>
    <row r="9" spans="1:10" ht="114.6" customHeight="1">
      <c r="A9" s="24" t="s">
        <v>28</v>
      </c>
      <c r="B9" s="24"/>
      <c r="C9" s="24"/>
      <c r="D9" s="24"/>
      <c r="E9" s="10" t="s">
        <v>17</v>
      </c>
      <c r="F9" s="11"/>
      <c r="G9" s="12">
        <f>G10+G11</f>
        <v>372.2</v>
      </c>
      <c r="H9" s="12">
        <f>H10+H11</f>
        <v>274</v>
      </c>
      <c r="I9" s="12">
        <f t="shared" ref="I9:J9" si="0">I10+I11</f>
        <v>117.3</v>
      </c>
      <c r="J9" s="12">
        <f t="shared" si="0"/>
        <v>53.1</v>
      </c>
    </row>
    <row r="10" spans="1:10" ht="60" customHeight="1">
      <c r="A10" s="25" t="s">
        <v>4</v>
      </c>
      <c r="B10" s="25"/>
      <c r="C10" s="25"/>
      <c r="D10" s="25"/>
      <c r="E10" s="13" t="s">
        <v>17</v>
      </c>
      <c r="F10" s="14">
        <v>240</v>
      </c>
      <c r="G10" s="7">
        <v>359.8</v>
      </c>
      <c r="H10" s="7">
        <v>274</v>
      </c>
      <c r="I10" s="7">
        <v>113.6</v>
      </c>
      <c r="J10" s="7">
        <v>53.1</v>
      </c>
    </row>
    <row r="11" spans="1:10" ht="43.9" customHeight="1">
      <c r="A11" s="25" t="s">
        <v>5</v>
      </c>
      <c r="B11" s="25"/>
      <c r="C11" s="25"/>
      <c r="D11" s="25"/>
      <c r="E11" s="13" t="s">
        <v>17</v>
      </c>
      <c r="F11" s="14">
        <v>850</v>
      </c>
      <c r="G11" s="7">
        <v>12.4</v>
      </c>
      <c r="H11" s="7">
        <v>0</v>
      </c>
      <c r="I11" s="7">
        <v>3.7</v>
      </c>
      <c r="J11" s="7">
        <v>0</v>
      </c>
    </row>
    <row r="12" spans="1:10" ht="95.45" customHeight="1">
      <c r="A12" s="26" t="s">
        <v>29</v>
      </c>
      <c r="B12" s="27"/>
      <c r="C12" s="27"/>
      <c r="D12" s="28"/>
      <c r="E12" s="10" t="s">
        <v>18</v>
      </c>
      <c r="F12" s="11"/>
      <c r="G12" s="12">
        <f>G13</f>
        <v>34</v>
      </c>
      <c r="H12" s="12">
        <f>H13</f>
        <v>34</v>
      </c>
      <c r="I12" s="12">
        <f t="shared" ref="I12:J12" si="1">I13</f>
        <v>10.8</v>
      </c>
      <c r="J12" s="12">
        <f t="shared" si="1"/>
        <v>10.8</v>
      </c>
    </row>
    <row r="13" spans="1:10" ht="64.5" customHeight="1">
      <c r="A13" s="29" t="s">
        <v>4</v>
      </c>
      <c r="B13" s="30"/>
      <c r="C13" s="30"/>
      <c r="D13" s="31"/>
      <c r="E13" s="13" t="s">
        <v>16</v>
      </c>
      <c r="F13" s="14">
        <v>240</v>
      </c>
      <c r="G13" s="7">
        <v>34</v>
      </c>
      <c r="H13" s="7">
        <v>34</v>
      </c>
      <c r="I13" s="7">
        <v>10.8</v>
      </c>
      <c r="J13" s="7">
        <v>10.8</v>
      </c>
    </row>
    <row r="14" spans="1:10" ht="97.5" customHeight="1">
      <c r="A14" s="24" t="s">
        <v>30</v>
      </c>
      <c r="B14" s="24"/>
      <c r="C14" s="24"/>
      <c r="D14" s="24"/>
      <c r="E14" s="10" t="s">
        <v>19</v>
      </c>
      <c r="F14" s="11"/>
      <c r="G14" s="12">
        <f>G15+G17+G19</f>
        <v>1436.1000000000001</v>
      </c>
      <c r="H14" s="12">
        <f>H15+H17+H19</f>
        <v>390.9</v>
      </c>
      <c r="I14" s="12">
        <f t="shared" ref="I14:J14" si="2">I15+I17+I19</f>
        <v>552.70000000000005</v>
      </c>
      <c r="J14" s="12">
        <f t="shared" si="2"/>
        <v>137.80000000000001</v>
      </c>
    </row>
    <row r="15" spans="1:10" ht="45.6" customHeight="1">
      <c r="A15" s="25" t="s">
        <v>11</v>
      </c>
      <c r="B15" s="25"/>
      <c r="C15" s="25"/>
      <c r="D15" s="25"/>
      <c r="E15" s="13" t="s">
        <v>20</v>
      </c>
      <c r="F15" s="14"/>
      <c r="G15" s="7">
        <f>G16</f>
        <v>211.2</v>
      </c>
      <c r="H15" s="7">
        <f>H16</f>
        <v>156</v>
      </c>
      <c r="I15" s="7">
        <f t="shared" ref="I15:J15" si="3">I16</f>
        <v>55.1</v>
      </c>
      <c r="J15" s="7">
        <f t="shared" si="3"/>
        <v>38.9</v>
      </c>
    </row>
    <row r="16" spans="1:10" ht="57" customHeight="1">
      <c r="A16" s="25" t="s">
        <v>4</v>
      </c>
      <c r="B16" s="25"/>
      <c r="C16" s="25"/>
      <c r="D16" s="25"/>
      <c r="E16" s="13" t="s">
        <v>20</v>
      </c>
      <c r="F16" s="14">
        <v>240</v>
      </c>
      <c r="G16" s="7">
        <v>211.2</v>
      </c>
      <c r="H16" s="7">
        <v>156</v>
      </c>
      <c r="I16" s="7">
        <v>55.1</v>
      </c>
      <c r="J16" s="7">
        <v>38.9</v>
      </c>
    </row>
    <row r="17" spans="1:10" ht="47.45" customHeight="1">
      <c r="A17" s="25" t="s">
        <v>10</v>
      </c>
      <c r="B17" s="25"/>
      <c r="C17" s="25"/>
      <c r="D17" s="25"/>
      <c r="E17" s="13" t="s">
        <v>21</v>
      </c>
      <c r="F17" s="14"/>
      <c r="G17" s="7">
        <f>G18</f>
        <v>849</v>
      </c>
      <c r="H17" s="7">
        <f>H18</f>
        <v>0</v>
      </c>
      <c r="I17" s="7">
        <f t="shared" ref="I17:J17" si="4">I18</f>
        <v>323.5</v>
      </c>
      <c r="J17" s="7">
        <f t="shared" si="4"/>
        <v>0</v>
      </c>
    </row>
    <row r="18" spans="1:10" ht="60" customHeight="1">
      <c r="A18" s="25" t="s">
        <v>32</v>
      </c>
      <c r="B18" s="25"/>
      <c r="C18" s="25"/>
      <c r="D18" s="25"/>
      <c r="E18" s="13" t="s">
        <v>21</v>
      </c>
      <c r="F18" s="14">
        <v>240</v>
      </c>
      <c r="G18" s="7">
        <v>849</v>
      </c>
      <c r="H18" s="7">
        <v>0</v>
      </c>
      <c r="I18" s="7">
        <v>323.5</v>
      </c>
      <c r="J18" s="7">
        <v>0</v>
      </c>
    </row>
    <row r="19" spans="1:10" ht="39" customHeight="1">
      <c r="A19" s="25" t="s">
        <v>13</v>
      </c>
      <c r="B19" s="25"/>
      <c r="C19" s="25"/>
      <c r="D19" s="25"/>
      <c r="E19" s="13" t="s">
        <v>22</v>
      </c>
      <c r="F19" s="14"/>
      <c r="G19" s="7">
        <f>G20+G21</f>
        <v>375.90000000000003</v>
      </c>
      <c r="H19" s="7">
        <f>H20+H21</f>
        <v>234.9</v>
      </c>
      <c r="I19" s="7">
        <f t="shared" ref="I19:J19" si="5">I20+I21</f>
        <v>174.1</v>
      </c>
      <c r="J19" s="7">
        <f t="shared" si="5"/>
        <v>98.9</v>
      </c>
    </row>
    <row r="20" spans="1:10" ht="58.15" customHeight="1">
      <c r="A20" s="25" t="s">
        <v>4</v>
      </c>
      <c r="B20" s="25"/>
      <c r="C20" s="25"/>
      <c r="D20" s="25"/>
      <c r="E20" s="13" t="s">
        <v>22</v>
      </c>
      <c r="F20" s="14">
        <v>240</v>
      </c>
      <c r="G20" s="7">
        <v>375.8</v>
      </c>
      <c r="H20" s="7">
        <v>234.9</v>
      </c>
      <c r="I20" s="7">
        <v>174.1</v>
      </c>
      <c r="J20" s="7">
        <v>98.9</v>
      </c>
    </row>
    <row r="21" spans="1:10" ht="36" customHeight="1">
      <c r="A21" s="25" t="s">
        <v>7</v>
      </c>
      <c r="B21" s="25"/>
      <c r="C21" s="25"/>
      <c r="D21" s="25"/>
      <c r="E21" s="13" t="s">
        <v>22</v>
      </c>
      <c r="F21" s="14">
        <v>540</v>
      </c>
      <c r="G21" s="7">
        <v>0.1</v>
      </c>
      <c r="H21" s="7">
        <v>0</v>
      </c>
      <c r="I21" s="7">
        <v>0</v>
      </c>
      <c r="J21" s="7">
        <v>0</v>
      </c>
    </row>
    <row r="22" spans="1:10" ht="97.9" customHeight="1">
      <c r="A22" s="26" t="s">
        <v>31</v>
      </c>
      <c r="B22" s="27"/>
      <c r="C22" s="27"/>
      <c r="D22" s="28"/>
      <c r="E22" s="15" t="s">
        <v>23</v>
      </c>
      <c r="F22" s="11"/>
      <c r="G22" s="12">
        <f>G23</f>
        <v>1804.5</v>
      </c>
      <c r="H22" s="12">
        <f>H23</f>
        <v>0</v>
      </c>
      <c r="I22" s="12">
        <f t="shared" ref="I22:J23" si="6">I23</f>
        <v>876.8</v>
      </c>
      <c r="J22" s="12">
        <f t="shared" si="6"/>
        <v>0</v>
      </c>
    </row>
    <row r="23" spans="1:10" ht="42" customHeight="1">
      <c r="A23" s="29" t="s">
        <v>15</v>
      </c>
      <c r="B23" s="30"/>
      <c r="C23" s="30"/>
      <c r="D23" s="31"/>
      <c r="E23" s="13" t="s">
        <v>24</v>
      </c>
      <c r="F23" s="14"/>
      <c r="G23" s="7">
        <f>G24</f>
        <v>1804.5</v>
      </c>
      <c r="H23" s="7">
        <f>H24</f>
        <v>0</v>
      </c>
      <c r="I23" s="7">
        <f t="shared" si="6"/>
        <v>876.8</v>
      </c>
      <c r="J23" s="7">
        <f t="shared" si="6"/>
        <v>0</v>
      </c>
    </row>
    <row r="24" spans="1:10" ht="42.6" customHeight="1">
      <c r="A24" s="25" t="s">
        <v>7</v>
      </c>
      <c r="B24" s="25"/>
      <c r="C24" s="25"/>
      <c r="D24" s="25"/>
      <c r="E24" s="13" t="s">
        <v>24</v>
      </c>
      <c r="F24" s="14">
        <v>540</v>
      </c>
      <c r="G24" s="7">
        <v>1804.5</v>
      </c>
      <c r="H24" s="7">
        <v>0</v>
      </c>
      <c r="I24" s="7">
        <v>876.8</v>
      </c>
      <c r="J24" s="7">
        <v>0</v>
      </c>
    </row>
    <row r="25" spans="1:10" ht="41.45" customHeight="1">
      <c r="A25" s="24" t="s">
        <v>8</v>
      </c>
      <c r="B25" s="24"/>
      <c r="C25" s="24"/>
      <c r="D25" s="24"/>
      <c r="E25" s="10" t="s">
        <v>25</v>
      </c>
      <c r="F25" s="11"/>
      <c r="G25" s="12">
        <f>G26+G31</f>
        <v>2244</v>
      </c>
      <c r="H25" s="12">
        <f>H26+H31</f>
        <v>910</v>
      </c>
      <c r="I25" s="12">
        <f t="shared" ref="I25:J25" si="7">I26+I31</f>
        <v>765.2</v>
      </c>
      <c r="J25" s="12">
        <f t="shared" si="7"/>
        <v>40.5</v>
      </c>
    </row>
    <row r="26" spans="1:10" ht="117" customHeight="1">
      <c r="A26" s="25" t="s">
        <v>9</v>
      </c>
      <c r="B26" s="25"/>
      <c r="C26" s="25"/>
      <c r="D26" s="25"/>
      <c r="E26" s="13" t="s">
        <v>26</v>
      </c>
      <c r="F26" s="14"/>
      <c r="G26" s="7">
        <f>G27+G28+G29+G30</f>
        <v>1394.5</v>
      </c>
      <c r="H26" s="7">
        <f>H27+H28+H29</f>
        <v>272.89999999999998</v>
      </c>
      <c r="I26" s="7">
        <f t="shared" ref="I26:J26" si="8">I27+I28+I29</f>
        <v>765.2</v>
      </c>
      <c r="J26" s="7">
        <f t="shared" si="8"/>
        <v>40.5</v>
      </c>
    </row>
    <row r="27" spans="1:10" ht="50.45" customHeight="1">
      <c r="A27" s="25" t="s">
        <v>14</v>
      </c>
      <c r="B27" s="25"/>
      <c r="C27" s="25"/>
      <c r="D27" s="25"/>
      <c r="E27" s="13" t="s">
        <v>26</v>
      </c>
      <c r="F27" s="14">
        <v>120</v>
      </c>
      <c r="G27" s="7">
        <v>1352.9</v>
      </c>
      <c r="H27" s="7">
        <v>272.89999999999998</v>
      </c>
      <c r="I27" s="7">
        <v>753.5</v>
      </c>
      <c r="J27" s="7">
        <v>40.5</v>
      </c>
    </row>
    <row r="28" spans="1:10" ht="57.75" customHeight="1">
      <c r="A28" s="25" t="s">
        <v>4</v>
      </c>
      <c r="B28" s="25"/>
      <c r="C28" s="25"/>
      <c r="D28" s="25"/>
      <c r="E28" s="13" t="s">
        <v>26</v>
      </c>
      <c r="F28" s="14">
        <v>240</v>
      </c>
      <c r="G28" s="7">
        <v>39.6</v>
      </c>
      <c r="H28" s="7">
        <v>0</v>
      </c>
      <c r="I28" s="7">
        <v>11.7</v>
      </c>
      <c r="J28" s="7">
        <v>0</v>
      </c>
    </row>
    <row r="29" spans="1:10" ht="41.45" customHeight="1">
      <c r="A29" s="25" t="s">
        <v>7</v>
      </c>
      <c r="B29" s="25"/>
      <c r="C29" s="25"/>
      <c r="D29" s="25"/>
      <c r="E29" s="13" t="s">
        <v>26</v>
      </c>
      <c r="F29" s="14">
        <v>540</v>
      </c>
      <c r="G29" s="7">
        <v>1</v>
      </c>
      <c r="H29" s="7">
        <v>0</v>
      </c>
      <c r="I29" s="7">
        <v>0</v>
      </c>
      <c r="J29" s="7">
        <v>0</v>
      </c>
    </row>
    <row r="30" spans="1:10" ht="38.450000000000003" customHeight="1">
      <c r="A30" s="29" t="s">
        <v>33</v>
      </c>
      <c r="B30" s="30"/>
      <c r="C30" s="30"/>
      <c r="D30" s="31"/>
      <c r="E30" s="13" t="s">
        <v>26</v>
      </c>
      <c r="F30" s="14">
        <v>870</v>
      </c>
      <c r="G30" s="7">
        <v>1</v>
      </c>
      <c r="H30" s="7">
        <v>0</v>
      </c>
      <c r="I30" s="7">
        <v>0</v>
      </c>
      <c r="J30" s="7">
        <v>0</v>
      </c>
    </row>
    <row r="31" spans="1:10" ht="41.45" customHeight="1">
      <c r="A31" s="29" t="s">
        <v>34</v>
      </c>
      <c r="B31" s="30"/>
      <c r="C31" s="30"/>
      <c r="D31" s="31"/>
      <c r="E31" s="13" t="s">
        <v>35</v>
      </c>
      <c r="F31" s="14"/>
      <c r="G31" s="7">
        <f>G32</f>
        <v>849.5</v>
      </c>
      <c r="H31" s="7">
        <f>H32</f>
        <v>637.1</v>
      </c>
      <c r="I31" s="7">
        <f>I32</f>
        <v>0</v>
      </c>
      <c r="J31" s="7">
        <f>J32</f>
        <v>0</v>
      </c>
    </row>
    <row r="32" spans="1:10" ht="57" customHeight="1">
      <c r="A32" s="29" t="s">
        <v>4</v>
      </c>
      <c r="B32" s="30"/>
      <c r="C32" s="30"/>
      <c r="D32" s="31"/>
      <c r="E32" s="13" t="s">
        <v>35</v>
      </c>
      <c r="F32" s="14">
        <v>240</v>
      </c>
      <c r="G32" s="7">
        <v>849.5</v>
      </c>
      <c r="H32" s="7">
        <v>637.1</v>
      </c>
      <c r="I32" s="7">
        <v>0</v>
      </c>
      <c r="J32" s="7">
        <v>0</v>
      </c>
    </row>
    <row r="33" spans="1:10" ht="22.15" customHeight="1">
      <c r="A33" s="32" t="s">
        <v>6</v>
      </c>
      <c r="B33" s="32"/>
      <c r="C33" s="32"/>
      <c r="D33" s="32"/>
      <c r="E33" s="8"/>
      <c r="F33" s="8"/>
      <c r="G33" s="9">
        <f>G9+G12+G14+G22+G25</f>
        <v>5890.8</v>
      </c>
      <c r="H33" s="9">
        <f>H9+H12+H14+H22+H25</f>
        <v>1608.9</v>
      </c>
      <c r="I33" s="9">
        <f t="shared" ref="I33:J33" si="9">I9+I12+I14+I22+I25</f>
        <v>2322.8000000000002</v>
      </c>
      <c r="J33" s="9">
        <f t="shared" si="9"/>
        <v>242.20000000000002</v>
      </c>
    </row>
    <row r="34" spans="1:10" ht="18.75">
      <c r="H34" s="16"/>
    </row>
  </sheetData>
  <mergeCells count="31">
    <mergeCell ref="A31:D31"/>
    <mergeCell ref="A32:D32"/>
    <mergeCell ref="A33:D33"/>
    <mergeCell ref="A18:D18"/>
    <mergeCell ref="A11:D11"/>
    <mergeCell ref="A20:D20"/>
    <mergeCell ref="A28:D28"/>
    <mergeCell ref="A25:D25"/>
    <mergeCell ref="A22:D22"/>
    <mergeCell ref="A29:D29"/>
    <mergeCell ref="A30:D30"/>
    <mergeCell ref="A26:D26"/>
    <mergeCell ref="A27:D27"/>
    <mergeCell ref="A23:D23"/>
    <mergeCell ref="A24:D24"/>
    <mergeCell ref="A21:D21"/>
    <mergeCell ref="A9:D9"/>
    <mergeCell ref="A10:D10"/>
    <mergeCell ref="A17:D17"/>
    <mergeCell ref="A15:D15"/>
    <mergeCell ref="A19:D19"/>
    <mergeCell ref="A16:D16"/>
    <mergeCell ref="A12:D12"/>
    <mergeCell ref="A13:D13"/>
    <mergeCell ref="A14:D14"/>
    <mergeCell ref="F2:H2"/>
    <mergeCell ref="A7:D8"/>
    <mergeCell ref="E7:E8"/>
    <mergeCell ref="F7:F8"/>
    <mergeCell ref="B3:H4"/>
    <mergeCell ref="G7:J7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2019-07-23T10:03:33Z</cp:lastPrinted>
  <dcterms:created xsi:type="dcterms:W3CDTF">2013-09-25T09:34:15Z</dcterms:created>
  <dcterms:modified xsi:type="dcterms:W3CDTF">2019-07-23T10:03:37Z</dcterms:modified>
</cp:coreProperties>
</file>