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H31" i="2"/>
  <c r="I31"/>
  <c r="I30" s="1"/>
  <c r="I36" s="1"/>
  <c r="J31"/>
  <c r="J30" s="1"/>
  <c r="J36" s="1"/>
  <c r="I28"/>
  <c r="I27" s="1"/>
  <c r="J28"/>
  <c r="J27" s="1"/>
  <c r="I20"/>
  <c r="J20"/>
  <c r="I18"/>
  <c r="J18"/>
  <c r="I16"/>
  <c r="J16"/>
  <c r="I13"/>
  <c r="J13"/>
  <c r="I11"/>
  <c r="J11"/>
  <c r="I8"/>
  <c r="J8"/>
  <c r="H20"/>
  <c r="G31"/>
  <c r="G30" s="1"/>
  <c r="G20"/>
  <c r="J15" l="1"/>
  <c r="I15"/>
  <c r="H13"/>
  <c r="G13"/>
  <c r="H30" l="1"/>
  <c r="H36" s="1"/>
  <c r="H18" l="1"/>
  <c r="G18"/>
  <c r="H11" l="1"/>
  <c r="G11"/>
  <c r="H28"/>
  <c r="H27" s="1"/>
  <c r="G28"/>
  <c r="G27" s="1"/>
  <c r="H16"/>
  <c r="G16"/>
  <c r="H8"/>
  <c r="G8"/>
  <c r="G15" l="1"/>
  <c r="G36" s="1"/>
  <c r="H15"/>
</calcChain>
</file>

<file path=xl/sharedStrings.xml><?xml version="1.0" encoding="utf-8"?>
<sst xmlns="http://schemas.openxmlformats.org/spreadsheetml/2006/main" count="66" uniqueCount="43">
  <si>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</si>
  <si>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</si>
  <si>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</si>
  <si>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</si>
  <si>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</si>
  <si>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</si>
  <si>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</si>
  <si>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</si>
  <si>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</si>
  <si>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</si>
  <si>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</si>
  <si>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</si>
  <si>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</si>
  <si>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</si>
  <si>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</si>
  <si>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</si>
  <si>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</si>
  <si>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</si>
  <si>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</si>
  <si>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</si>
  <si>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</si>
  <si>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</si>
  <si>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</si>
  <si>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</si>
  <si>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</si>
  <si>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</si>
  <si>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</si>
  <si>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</si>
  <si>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</si>
  <si>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</si>
  <si>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</si>
  <si>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</si>
  <si>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2017-2023 годы</t>
  </si>
  <si>
    <t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2017-2023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</si>
  <si>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2017-2023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</si>
  <si>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2017-2023 годы</t>
  </si>
  <si>
    <t>Иные межбюджетные трансферты в т.ч.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</si>
  <si>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</si>
  <si>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</si>
  <si>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Большая Дергуновка муниципального района Большеглушицкий Самарской области  "Веселые ребята" - создание детской площадки  в селе Большая Дергуновка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</si>
  <si>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Большая Дергуновка муниципального района Большеглушицкий Самарской области  "Память предков" - благоустройство кладбища  в селе Березовка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</si>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</sst>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8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topLeftCell="A33" workbookViewId="0">
      <selection activeCell="G31" sqref="G31:J31"/>
    </sheetView>
  </sheetViews>
  <sheetFormatPr defaultColWidth="9.140625" defaultRowHeight="12.75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8" style="1" customWidth="1"/>
    <col min="8" max="8" width="13" style="1" customWidth="1"/>
    <col min="9" max="9" width="15.140625" style="1" customWidth="1"/>
    <col min="10" max="10" width="15" style="1" customWidth="1"/>
    <col min="11" max="246" width="9.140625" style="1" customWidth="1"/>
    <col min="247" max="16384" width="9.140625" style="1"/>
  </cols>
  <sheetData>
    <row r="2" spans="1:10" ht="95.45" customHeight="1">
      <c r="B2" s="31" t="s">
        <v>41</v>
      </c>
      <c r="C2" s="31"/>
      <c r="D2" s="31"/>
      <c r="E2" s="31"/>
      <c r="F2" s="31"/>
      <c r="G2" s="31"/>
      <c r="H2" s="31"/>
      <c r="I2" s="2"/>
    </row>
    <row r="3" spans="1:10" ht="66" hidden="1" customHeight="1">
      <c r="B3" s="31"/>
      <c r="C3" s="31"/>
      <c r="D3" s="31"/>
      <c r="E3" s="31"/>
      <c r="F3" s="31"/>
      <c r="G3" s="31"/>
      <c r="H3" s="31"/>
      <c r="I3" s="2"/>
    </row>
    <row r="4" spans="1:10" ht="15.6" customHeight="1">
      <c r="C4" s="5"/>
      <c r="D4" s="5"/>
      <c r="E4" s="5"/>
      <c r="F4" s="6"/>
      <c r="G4" s="6"/>
      <c r="H4" s="6"/>
      <c r="I4" s="2"/>
    </row>
    <row r="5" spans="1:10" ht="15" customHeight="1">
      <c r="E5" s="3"/>
      <c r="F5" s="3"/>
      <c r="G5" s="3"/>
      <c r="H5" s="4"/>
      <c r="I5" s="2"/>
    </row>
    <row r="6" spans="1:10" ht="30" customHeight="1">
      <c r="A6" s="30" t="s">
        <v>12</v>
      </c>
      <c r="B6" s="30"/>
      <c r="C6" s="30"/>
      <c r="D6" s="30"/>
      <c r="E6" s="30" t="s">
        <v>0</v>
      </c>
      <c r="F6" s="30" t="s">
        <v>1</v>
      </c>
      <c r="G6" s="18" t="s">
        <v>2</v>
      </c>
      <c r="H6" s="19"/>
      <c r="I6" s="19"/>
      <c r="J6" s="20"/>
    </row>
    <row r="7" spans="1:10" ht="149.25" customHeight="1">
      <c r="A7" s="30"/>
      <c r="B7" s="30"/>
      <c r="C7" s="30"/>
      <c r="D7" s="30"/>
      <c r="E7" s="30"/>
      <c r="F7" s="30"/>
      <c r="G7" s="17" t="s">
        <v>27</v>
      </c>
      <c r="H7" s="17" t="s">
        <v>3</v>
      </c>
      <c r="I7" s="17" t="s">
        <v>42</v>
      </c>
      <c r="J7" s="17" t="s">
        <v>3</v>
      </c>
    </row>
    <row r="8" spans="1:10" ht="123" customHeight="1">
      <c r="A8" s="22" t="s">
        <v>31</v>
      </c>
      <c r="B8" s="22"/>
      <c r="C8" s="22"/>
      <c r="D8" s="22"/>
      <c r="E8" s="10" t="s">
        <v>17</v>
      </c>
      <c r="F8" s="11"/>
      <c r="G8" s="12">
        <f>G9+G10</f>
        <v>417.20000000000005</v>
      </c>
      <c r="H8" s="12">
        <f>H9+H10</f>
        <v>0</v>
      </c>
      <c r="I8" s="12">
        <f t="shared" ref="I8:J8" si="0">I9+I10</f>
        <v>161.9</v>
      </c>
      <c r="J8" s="12">
        <f t="shared" si="0"/>
        <v>0</v>
      </c>
    </row>
    <row r="9" spans="1:10" ht="59.25" customHeight="1">
      <c r="A9" s="21" t="s">
        <v>4</v>
      </c>
      <c r="B9" s="21"/>
      <c r="C9" s="21"/>
      <c r="D9" s="21"/>
      <c r="E9" s="13" t="s">
        <v>17</v>
      </c>
      <c r="F9" s="14">
        <v>240</v>
      </c>
      <c r="G9" s="7">
        <v>410.1</v>
      </c>
      <c r="H9" s="7">
        <v>0</v>
      </c>
      <c r="I9" s="7">
        <v>157</v>
      </c>
      <c r="J9" s="7">
        <v>0</v>
      </c>
    </row>
    <row r="10" spans="1:10" ht="43.9" customHeight="1">
      <c r="A10" s="21" t="s">
        <v>5</v>
      </c>
      <c r="B10" s="21"/>
      <c r="C10" s="21"/>
      <c r="D10" s="21"/>
      <c r="E10" s="13" t="s">
        <v>17</v>
      </c>
      <c r="F10" s="14">
        <v>850</v>
      </c>
      <c r="G10" s="7">
        <v>7.1</v>
      </c>
      <c r="H10" s="7">
        <v>0</v>
      </c>
      <c r="I10" s="7">
        <v>4.9000000000000004</v>
      </c>
      <c r="J10" s="7">
        <v>0</v>
      </c>
    </row>
    <row r="11" spans="1:10" ht="109.5" customHeight="1">
      <c r="A11" s="23" t="s">
        <v>32</v>
      </c>
      <c r="B11" s="24"/>
      <c r="C11" s="24"/>
      <c r="D11" s="25"/>
      <c r="E11" s="10" t="s">
        <v>18</v>
      </c>
      <c r="F11" s="11"/>
      <c r="G11" s="12">
        <f>G12</f>
        <v>19.100000000000001</v>
      </c>
      <c r="H11" s="12">
        <f>H12</f>
        <v>0</v>
      </c>
      <c r="I11" s="12">
        <f t="shared" ref="I11:J11" si="1">I12</f>
        <v>12.8</v>
      </c>
      <c r="J11" s="12">
        <f t="shared" si="1"/>
        <v>0</v>
      </c>
    </row>
    <row r="12" spans="1:10" ht="67.5" customHeight="1">
      <c r="A12" s="26" t="s">
        <v>4</v>
      </c>
      <c r="B12" s="27"/>
      <c r="C12" s="27"/>
      <c r="D12" s="28"/>
      <c r="E12" s="13" t="s">
        <v>16</v>
      </c>
      <c r="F12" s="14">
        <v>240</v>
      </c>
      <c r="G12" s="7">
        <v>19.100000000000001</v>
      </c>
      <c r="H12" s="7">
        <v>0</v>
      </c>
      <c r="I12" s="7">
        <v>12.8</v>
      </c>
      <c r="J12" s="7">
        <v>0</v>
      </c>
    </row>
    <row r="13" spans="1:10" ht="119.25" customHeight="1">
      <c r="A13" s="22" t="s">
        <v>33</v>
      </c>
      <c r="B13" s="22"/>
      <c r="C13" s="22"/>
      <c r="D13" s="22"/>
      <c r="E13" s="10" t="s">
        <v>30</v>
      </c>
      <c r="F13" s="11"/>
      <c r="G13" s="12">
        <f>G14</f>
        <v>938.2</v>
      </c>
      <c r="H13" s="12">
        <f>H14</f>
        <v>0</v>
      </c>
      <c r="I13" s="12">
        <f t="shared" ref="I13:J13" si="2">I14</f>
        <v>905.3</v>
      </c>
      <c r="J13" s="12">
        <f t="shared" si="2"/>
        <v>0</v>
      </c>
    </row>
    <row r="14" spans="1:10" ht="59.25" customHeight="1">
      <c r="A14" s="26" t="s">
        <v>4</v>
      </c>
      <c r="B14" s="27"/>
      <c r="C14" s="27"/>
      <c r="D14" s="28"/>
      <c r="E14" s="13" t="s">
        <v>30</v>
      </c>
      <c r="F14" s="14">
        <v>240</v>
      </c>
      <c r="G14" s="7">
        <v>938.2</v>
      </c>
      <c r="H14" s="7">
        <v>0</v>
      </c>
      <c r="I14" s="7">
        <v>905.3</v>
      </c>
      <c r="J14" s="7">
        <v>0</v>
      </c>
    </row>
    <row r="15" spans="1:10" ht="108.75" customHeight="1">
      <c r="A15" s="22" t="s">
        <v>34</v>
      </c>
      <c r="B15" s="22"/>
      <c r="C15" s="22"/>
      <c r="D15" s="22"/>
      <c r="E15" s="10" t="s">
        <v>19</v>
      </c>
      <c r="F15" s="11"/>
      <c r="G15" s="12">
        <f>G16+G18+G20</f>
        <v>4997.9000000000005</v>
      </c>
      <c r="H15" s="12">
        <f>H16+H18+H20</f>
        <v>2951.1000000000004</v>
      </c>
      <c r="I15" s="12">
        <f t="shared" ref="I15:J15" si="3">I16+I18+I20</f>
        <v>3264.3</v>
      </c>
      <c r="J15" s="12">
        <f t="shared" si="3"/>
        <v>2080.9</v>
      </c>
    </row>
    <row r="16" spans="1:10" ht="45.6" customHeight="1">
      <c r="A16" s="21" t="s">
        <v>11</v>
      </c>
      <c r="B16" s="21"/>
      <c r="C16" s="21"/>
      <c r="D16" s="21"/>
      <c r="E16" s="13" t="s">
        <v>20</v>
      </c>
      <c r="F16" s="14"/>
      <c r="G16" s="7">
        <f>G17</f>
        <v>231.4</v>
      </c>
      <c r="H16" s="7">
        <f>H17</f>
        <v>0</v>
      </c>
      <c r="I16" s="7">
        <f t="shared" ref="I16:J16" si="4">I17</f>
        <v>176.3</v>
      </c>
      <c r="J16" s="7">
        <f t="shared" si="4"/>
        <v>0</v>
      </c>
    </row>
    <row r="17" spans="1:10" ht="63" customHeight="1">
      <c r="A17" s="21" t="s">
        <v>4</v>
      </c>
      <c r="B17" s="21"/>
      <c r="C17" s="21"/>
      <c r="D17" s="21"/>
      <c r="E17" s="13" t="s">
        <v>20</v>
      </c>
      <c r="F17" s="14">
        <v>240</v>
      </c>
      <c r="G17" s="7">
        <v>231.4</v>
      </c>
      <c r="H17" s="7">
        <v>0</v>
      </c>
      <c r="I17" s="7">
        <v>176.3</v>
      </c>
      <c r="J17" s="7">
        <v>0</v>
      </c>
    </row>
    <row r="18" spans="1:10" ht="47.45" customHeight="1">
      <c r="A18" s="21" t="s">
        <v>10</v>
      </c>
      <c r="B18" s="21"/>
      <c r="C18" s="21"/>
      <c r="D18" s="21"/>
      <c r="E18" s="13" t="s">
        <v>21</v>
      </c>
      <c r="F18" s="14"/>
      <c r="G18" s="7">
        <f>G19</f>
        <v>880.7</v>
      </c>
      <c r="H18" s="7">
        <f>H19</f>
        <v>0</v>
      </c>
      <c r="I18" s="7">
        <f t="shared" ref="I18:J18" si="5">I19</f>
        <v>685.5</v>
      </c>
      <c r="J18" s="7">
        <f t="shared" si="5"/>
        <v>0</v>
      </c>
    </row>
    <row r="19" spans="1:10" ht="64.5" customHeight="1">
      <c r="A19" s="21" t="s">
        <v>28</v>
      </c>
      <c r="B19" s="21"/>
      <c r="C19" s="21"/>
      <c r="D19" s="21"/>
      <c r="E19" s="13" t="s">
        <v>21</v>
      </c>
      <c r="F19" s="14">
        <v>240</v>
      </c>
      <c r="G19" s="7">
        <v>880.7</v>
      </c>
      <c r="H19" s="7">
        <v>0</v>
      </c>
      <c r="I19" s="7">
        <v>685.5</v>
      </c>
      <c r="J19" s="7">
        <v>0</v>
      </c>
    </row>
    <row r="20" spans="1:10" ht="39" customHeight="1">
      <c r="A20" s="21" t="s">
        <v>13</v>
      </c>
      <c r="B20" s="21"/>
      <c r="C20" s="21"/>
      <c r="D20" s="21"/>
      <c r="E20" s="13" t="s">
        <v>22</v>
      </c>
      <c r="F20" s="14"/>
      <c r="G20" s="7">
        <f>G21+G24</f>
        <v>3885.8</v>
      </c>
      <c r="H20" s="7">
        <f>H21+H24</f>
        <v>2951.1000000000004</v>
      </c>
      <c r="I20" s="7">
        <f t="shared" ref="I20:J20" si="6">I21+I24</f>
        <v>2402.5</v>
      </c>
      <c r="J20" s="7">
        <f t="shared" si="6"/>
        <v>2080.9</v>
      </c>
    </row>
    <row r="21" spans="1:10" ht="63" customHeight="1">
      <c r="A21" s="21" t="s">
        <v>4</v>
      </c>
      <c r="B21" s="21"/>
      <c r="C21" s="21"/>
      <c r="D21" s="21"/>
      <c r="E21" s="13" t="s">
        <v>22</v>
      </c>
      <c r="F21" s="14">
        <v>240</v>
      </c>
      <c r="G21" s="7">
        <v>2121.1</v>
      </c>
      <c r="H21" s="7">
        <v>1211.4000000000001</v>
      </c>
      <c r="I21" s="7">
        <v>637.9</v>
      </c>
      <c r="J21" s="7">
        <v>341.2</v>
      </c>
    </row>
    <row r="22" spans="1:10" ht="157.5" customHeight="1">
      <c r="A22" s="26" t="s">
        <v>39</v>
      </c>
      <c r="B22" s="27"/>
      <c r="C22" s="27"/>
      <c r="D22" s="28"/>
      <c r="E22" s="13" t="s">
        <v>22</v>
      </c>
      <c r="F22" s="14">
        <v>240</v>
      </c>
      <c r="G22" s="7">
        <v>1315.9</v>
      </c>
      <c r="H22" s="7">
        <v>870.2</v>
      </c>
      <c r="I22" s="7">
        <v>0</v>
      </c>
      <c r="J22" s="7">
        <v>0</v>
      </c>
    </row>
    <row r="23" spans="1:10" ht="161.25" customHeight="1">
      <c r="A23" s="26" t="s">
        <v>40</v>
      </c>
      <c r="B23" s="27"/>
      <c r="C23" s="27"/>
      <c r="D23" s="28"/>
      <c r="E23" s="13" t="s">
        <v>22</v>
      </c>
      <c r="F23" s="14">
        <v>240</v>
      </c>
      <c r="G23" s="7">
        <v>516.6</v>
      </c>
      <c r="H23" s="7">
        <v>341.2</v>
      </c>
      <c r="I23" s="7">
        <v>516.6</v>
      </c>
      <c r="J23" s="7">
        <v>341.2</v>
      </c>
    </row>
    <row r="24" spans="1:10" ht="44.25" customHeight="1">
      <c r="A24" s="21" t="s">
        <v>36</v>
      </c>
      <c r="B24" s="21"/>
      <c r="C24" s="21"/>
      <c r="D24" s="21"/>
      <c r="E24" s="13" t="s">
        <v>22</v>
      </c>
      <c r="F24" s="14">
        <v>540</v>
      </c>
      <c r="G24" s="7">
        <v>1764.7</v>
      </c>
      <c r="H24" s="7">
        <v>1739.7</v>
      </c>
      <c r="I24" s="7">
        <v>1764.6</v>
      </c>
      <c r="J24" s="7">
        <v>1739.7</v>
      </c>
    </row>
    <row r="25" spans="1:10" ht="58.15" customHeight="1">
      <c r="A25" s="26" t="s">
        <v>37</v>
      </c>
      <c r="B25" s="27"/>
      <c r="C25" s="27"/>
      <c r="D25" s="28"/>
      <c r="E25" s="13" t="s">
        <v>22</v>
      </c>
      <c r="F25" s="14">
        <v>540</v>
      </c>
      <c r="G25" s="7">
        <v>1739.7</v>
      </c>
      <c r="H25" s="7">
        <v>1739.7</v>
      </c>
      <c r="I25" s="7">
        <v>1739.7</v>
      </c>
      <c r="J25" s="7">
        <v>1739.7</v>
      </c>
    </row>
    <row r="26" spans="1:10" ht="58.15" customHeight="1">
      <c r="A26" s="26" t="s">
        <v>38</v>
      </c>
      <c r="B26" s="27"/>
      <c r="C26" s="27"/>
      <c r="D26" s="28"/>
      <c r="E26" s="13" t="s">
        <v>22</v>
      </c>
      <c r="F26" s="14">
        <v>540</v>
      </c>
      <c r="G26" s="7">
        <v>24.9</v>
      </c>
      <c r="H26" s="7">
        <v>0</v>
      </c>
      <c r="I26" s="7">
        <v>24.9</v>
      </c>
      <c r="J26" s="7">
        <v>0</v>
      </c>
    </row>
    <row r="27" spans="1:10" ht="97.9" customHeight="1">
      <c r="A27" s="23" t="s">
        <v>35</v>
      </c>
      <c r="B27" s="24"/>
      <c r="C27" s="24"/>
      <c r="D27" s="25"/>
      <c r="E27" s="15" t="s">
        <v>23</v>
      </c>
      <c r="F27" s="11"/>
      <c r="G27" s="12">
        <f>G28</f>
        <v>718</v>
      </c>
      <c r="H27" s="12">
        <f>H28</f>
        <v>0</v>
      </c>
      <c r="I27" s="12">
        <f t="shared" ref="I27:J28" si="7">I28</f>
        <v>574.79999999999995</v>
      </c>
      <c r="J27" s="12">
        <f t="shared" si="7"/>
        <v>0</v>
      </c>
    </row>
    <row r="28" spans="1:10" ht="42" customHeight="1">
      <c r="A28" s="26" t="s">
        <v>15</v>
      </c>
      <c r="B28" s="27"/>
      <c r="C28" s="27"/>
      <c r="D28" s="28"/>
      <c r="E28" s="13" t="s">
        <v>24</v>
      </c>
      <c r="F28" s="14"/>
      <c r="G28" s="7">
        <f>G29</f>
        <v>718</v>
      </c>
      <c r="H28" s="7">
        <f>H29</f>
        <v>0</v>
      </c>
      <c r="I28" s="7">
        <f t="shared" si="7"/>
        <v>574.79999999999995</v>
      </c>
      <c r="J28" s="7">
        <f t="shared" si="7"/>
        <v>0</v>
      </c>
    </row>
    <row r="29" spans="1:10" ht="42.6" customHeight="1">
      <c r="A29" s="21" t="s">
        <v>7</v>
      </c>
      <c r="B29" s="21"/>
      <c r="C29" s="21"/>
      <c r="D29" s="21"/>
      <c r="E29" s="13" t="s">
        <v>24</v>
      </c>
      <c r="F29" s="14">
        <v>540</v>
      </c>
      <c r="G29" s="7">
        <v>718</v>
      </c>
      <c r="H29" s="7">
        <v>0</v>
      </c>
      <c r="I29" s="7">
        <v>574.79999999999995</v>
      </c>
      <c r="J29" s="7">
        <v>0</v>
      </c>
    </row>
    <row r="30" spans="1:10" ht="41.45" customHeight="1">
      <c r="A30" s="22" t="s">
        <v>8</v>
      </c>
      <c r="B30" s="22"/>
      <c r="C30" s="22"/>
      <c r="D30" s="22"/>
      <c r="E30" s="10" t="s">
        <v>25</v>
      </c>
      <c r="F30" s="11"/>
      <c r="G30" s="12">
        <f>G31</f>
        <v>1968.3</v>
      </c>
      <c r="H30" s="12">
        <f>H31</f>
        <v>94.8</v>
      </c>
      <c r="I30" s="12">
        <f t="shared" ref="I30:J30" si="8">I31</f>
        <v>1628.1999999999998</v>
      </c>
      <c r="J30" s="12">
        <f t="shared" si="8"/>
        <v>67.3</v>
      </c>
    </row>
    <row r="31" spans="1:10" ht="117.75" customHeight="1">
      <c r="A31" s="21" t="s">
        <v>9</v>
      </c>
      <c r="B31" s="21"/>
      <c r="C31" s="21"/>
      <c r="D31" s="21"/>
      <c r="E31" s="13" t="s">
        <v>26</v>
      </c>
      <c r="F31" s="14"/>
      <c r="G31" s="7">
        <f>G32+G33+G34+G35</f>
        <v>1968.3</v>
      </c>
      <c r="H31" s="7">
        <f t="shared" ref="H31:J31" si="9">H32+H33+H34+H35</f>
        <v>94.8</v>
      </c>
      <c r="I31" s="7">
        <f t="shared" si="9"/>
        <v>1628.1999999999998</v>
      </c>
      <c r="J31" s="7">
        <f t="shared" si="9"/>
        <v>67.3</v>
      </c>
    </row>
    <row r="32" spans="1:10" ht="61.5" customHeight="1">
      <c r="A32" s="21" t="s">
        <v>14</v>
      </c>
      <c r="B32" s="21"/>
      <c r="C32" s="21"/>
      <c r="D32" s="21"/>
      <c r="E32" s="13" t="s">
        <v>26</v>
      </c>
      <c r="F32" s="14">
        <v>120</v>
      </c>
      <c r="G32" s="7">
        <v>1909.3</v>
      </c>
      <c r="H32" s="7">
        <v>94.8</v>
      </c>
      <c r="I32" s="7">
        <v>1598.1</v>
      </c>
      <c r="J32" s="7">
        <v>67.3</v>
      </c>
    </row>
    <row r="33" spans="1:10" ht="61.5" customHeight="1">
      <c r="A33" s="21" t="s">
        <v>4</v>
      </c>
      <c r="B33" s="21"/>
      <c r="C33" s="21"/>
      <c r="D33" s="21"/>
      <c r="E33" s="13" t="s">
        <v>26</v>
      </c>
      <c r="F33" s="14">
        <v>240</v>
      </c>
      <c r="G33" s="7">
        <v>57</v>
      </c>
      <c r="H33" s="7">
        <v>0</v>
      </c>
      <c r="I33" s="7">
        <v>30.1</v>
      </c>
      <c r="J33" s="7">
        <v>0</v>
      </c>
    </row>
    <row r="34" spans="1:10" ht="41.45" customHeight="1">
      <c r="A34" s="21" t="s">
        <v>7</v>
      </c>
      <c r="B34" s="21"/>
      <c r="C34" s="21"/>
      <c r="D34" s="21"/>
      <c r="E34" s="13" t="s">
        <v>26</v>
      </c>
      <c r="F34" s="14">
        <v>540</v>
      </c>
      <c r="G34" s="7">
        <v>1</v>
      </c>
      <c r="H34" s="7">
        <v>0</v>
      </c>
      <c r="I34" s="7">
        <v>0</v>
      </c>
      <c r="J34" s="7">
        <v>0</v>
      </c>
    </row>
    <row r="35" spans="1:10" ht="41.45" customHeight="1">
      <c r="A35" s="26" t="s">
        <v>29</v>
      </c>
      <c r="B35" s="27"/>
      <c r="C35" s="27"/>
      <c r="D35" s="28"/>
      <c r="E35" s="13" t="s">
        <v>26</v>
      </c>
      <c r="F35" s="14">
        <v>870</v>
      </c>
      <c r="G35" s="7">
        <v>1</v>
      </c>
      <c r="H35" s="7">
        <v>0</v>
      </c>
      <c r="I35" s="7">
        <v>0</v>
      </c>
      <c r="J35" s="7">
        <v>0</v>
      </c>
    </row>
    <row r="36" spans="1:10" ht="22.15" customHeight="1">
      <c r="A36" s="29" t="s">
        <v>6</v>
      </c>
      <c r="B36" s="29"/>
      <c r="C36" s="29"/>
      <c r="D36" s="29"/>
      <c r="E36" s="8"/>
      <c r="F36" s="8"/>
      <c r="G36" s="9">
        <f>G8+G11+G13+G15+G27+G30</f>
        <v>9058.7000000000007</v>
      </c>
      <c r="H36" s="9">
        <f t="shared" ref="H36:J36" si="10">H8+H11+H13+H15+H27+H30</f>
        <v>3045.9000000000005</v>
      </c>
      <c r="I36" s="9">
        <f t="shared" si="10"/>
        <v>6547.3</v>
      </c>
      <c r="J36" s="9">
        <f t="shared" si="10"/>
        <v>2148.2000000000003</v>
      </c>
    </row>
    <row r="37" spans="1:10" ht="18.75">
      <c r="H37" s="16"/>
    </row>
  </sheetData>
  <mergeCells count="34">
    <mergeCell ref="B2:H3"/>
    <mergeCell ref="A8:D8"/>
    <mergeCell ref="A9:D9"/>
    <mergeCell ref="A18:D18"/>
    <mergeCell ref="A16:D16"/>
    <mergeCell ref="A17:D17"/>
    <mergeCell ref="A11:D11"/>
    <mergeCell ref="A15:D15"/>
    <mergeCell ref="A10:D10"/>
    <mergeCell ref="A12:D12"/>
    <mergeCell ref="A13:D13"/>
    <mergeCell ref="A14:D14"/>
    <mergeCell ref="A36:D36"/>
    <mergeCell ref="A34:D34"/>
    <mergeCell ref="A35:D35"/>
    <mergeCell ref="A6:D7"/>
    <mergeCell ref="E6:E7"/>
    <mergeCell ref="A20:D20"/>
    <mergeCell ref="A19:D19"/>
    <mergeCell ref="G6:J6"/>
    <mergeCell ref="A21:D21"/>
    <mergeCell ref="A33:D33"/>
    <mergeCell ref="A30:D30"/>
    <mergeCell ref="A27:D27"/>
    <mergeCell ref="A31:D31"/>
    <mergeCell ref="A32:D32"/>
    <mergeCell ref="A28:D28"/>
    <mergeCell ref="A29:D29"/>
    <mergeCell ref="A24:D24"/>
    <mergeCell ref="A25:D25"/>
    <mergeCell ref="A26:D26"/>
    <mergeCell ref="A22:D22"/>
    <mergeCell ref="A23:D23"/>
    <mergeCell ref="F6:F7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2021-10-07T11:42:53Z</dcterms:modified>
</cp:coreProperties>
</file>